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7" sheetId="1" r:id="rId1"/>
    <sheet name="BM6" sheetId="2" r:id="rId2"/>
    <sheet name="BM1 ADITIVO1" sheetId="3" r:id="rId3"/>
    <sheet name="BM5" sheetId="4" r:id="rId4"/>
    <sheet name="BM4" sheetId="5" r:id="rId5"/>
    <sheet name="BM3" sheetId="6" r:id="rId6"/>
    <sheet name="BM2" sheetId="7" r:id="rId7"/>
    <sheet name="BM1" sheetId="8" r:id="rId8"/>
    <sheet name="BM10" sheetId="9" state="hidden" r:id="rId9"/>
    <sheet name="Plan1" sheetId="10" state="hidden" r:id="rId10"/>
  </sheets>
  <externalReferences>
    <externalReference r:id="rId13"/>
  </externalReferences>
  <definedNames>
    <definedName name="ada" localSheetId="7">#REF!</definedName>
    <definedName name="ada" localSheetId="2">#REF!</definedName>
    <definedName name="ada" localSheetId="8">#REF!</definedName>
    <definedName name="ada" localSheetId="6">#REF!</definedName>
    <definedName name="ada" localSheetId="5">#REF!</definedName>
    <definedName name="ada" localSheetId="4">#REF!</definedName>
    <definedName name="ada" localSheetId="3">#REF!</definedName>
    <definedName name="ada" localSheetId="1">#REF!</definedName>
    <definedName name="ada" localSheetId="0">#REF!</definedName>
    <definedName name="ada">#REF!</definedName>
    <definedName name="AREA" localSheetId="7">#REF!</definedName>
    <definedName name="AREA" localSheetId="2">#REF!</definedName>
    <definedName name="AREA" localSheetId="8">#REF!</definedName>
    <definedName name="AREA" localSheetId="6">#REF!</definedName>
    <definedName name="AREA" localSheetId="5">#REF!</definedName>
    <definedName name="AREA" localSheetId="4">#REF!</definedName>
    <definedName name="AREA" localSheetId="3">#REF!</definedName>
    <definedName name="AREA" localSheetId="1">#REF!</definedName>
    <definedName name="AREA" localSheetId="0">#REF!</definedName>
    <definedName name="AREA">#REF!</definedName>
    <definedName name="_xlnm.Print_Area" localSheetId="7">'BM1'!$A$1:$L$41</definedName>
    <definedName name="_xlnm.Print_Area" localSheetId="2">'BM1 ADITIVO1'!$A$1:$L$21</definedName>
    <definedName name="_xlnm.Print_Area" localSheetId="8">'BM10'!$A$1:$L$26</definedName>
    <definedName name="_xlnm.Print_Area" localSheetId="6">'BM2'!$A$1:$L$41</definedName>
    <definedName name="_xlnm.Print_Area" localSheetId="5">'BM3'!$A$1:$L$41</definedName>
    <definedName name="_xlnm.Print_Area" localSheetId="4">'BM4'!$A$1:$L$41</definedName>
    <definedName name="_xlnm.Print_Area" localSheetId="3">'BM5'!$A$1:$L$41</definedName>
    <definedName name="_xlnm.Print_Area" localSheetId="1">'BM6'!$A$1:$L$41</definedName>
    <definedName name="_xlnm.Print_Area" localSheetId="0">'BM7'!$A$1:$L$41</definedName>
    <definedName name="BDI" localSheetId="7">#REF!</definedName>
    <definedName name="BDI" localSheetId="2">#REF!</definedName>
    <definedName name="BDI" localSheetId="8">#REF!</definedName>
    <definedName name="BDI" localSheetId="6">#REF!</definedName>
    <definedName name="BDI" localSheetId="5">#REF!</definedName>
    <definedName name="BDI" localSheetId="4">#REF!</definedName>
    <definedName name="BDI" localSheetId="3">#REF!</definedName>
    <definedName name="BDI" localSheetId="1">#REF!</definedName>
    <definedName name="BDI" localSheetId="0">#REF!</definedName>
    <definedName name="BDI">#REF!</definedName>
    <definedName name="bm_3" localSheetId="7">#REF!</definedName>
    <definedName name="bm_3" localSheetId="2">#REF!</definedName>
    <definedName name="bm_3" localSheetId="8">#REF!</definedName>
    <definedName name="bm_3" localSheetId="6">#REF!</definedName>
    <definedName name="bm_3" localSheetId="5">#REF!</definedName>
    <definedName name="bm_3" localSheetId="4">#REF!</definedName>
    <definedName name="bm_3" localSheetId="3">#REF!</definedName>
    <definedName name="bm_3" localSheetId="1">#REF!</definedName>
    <definedName name="bm_3" localSheetId="0">#REF!</definedName>
    <definedName name="bm_3">#REF!</definedName>
    <definedName name="Boleto" localSheetId="7">#REF!</definedName>
    <definedName name="Boleto" localSheetId="2">#REF!</definedName>
    <definedName name="Boleto" localSheetId="8">#REF!</definedName>
    <definedName name="Boleto" localSheetId="6">#REF!</definedName>
    <definedName name="Boleto" localSheetId="5">#REF!</definedName>
    <definedName name="Boleto" localSheetId="4">#REF!</definedName>
    <definedName name="Boleto" localSheetId="3">#REF!</definedName>
    <definedName name="Boleto" localSheetId="1">#REF!</definedName>
    <definedName name="Boleto" localSheetId="0">#REF!</definedName>
    <definedName name="Boleto">#REF!</definedName>
    <definedName name="cimento" localSheetId="7">#REF!</definedName>
    <definedName name="cimento" localSheetId="2">#REF!</definedName>
    <definedName name="cimento" localSheetId="8">#REF!</definedName>
    <definedName name="cimento" localSheetId="6">#REF!</definedName>
    <definedName name="cimento" localSheetId="5">#REF!</definedName>
    <definedName name="cimento" localSheetId="4">#REF!</definedName>
    <definedName name="cimento" localSheetId="3">#REF!</definedName>
    <definedName name="cimento" localSheetId="1">#REF!</definedName>
    <definedName name="cimento" localSheetId="0">#REF!</definedName>
    <definedName name="cimento">#REF!</definedName>
    <definedName name="EEEEEEEEEEEEEEEEEEEEEE" localSheetId="7">#REF!</definedName>
    <definedName name="EEEEEEEEEEEEEEEEEEEEEE" localSheetId="2">#REF!</definedName>
    <definedName name="EEEEEEEEEEEEEEEEEEEEEE" localSheetId="8">#REF!</definedName>
    <definedName name="EEEEEEEEEEEEEEEEEEEEEE" localSheetId="6">#REF!</definedName>
    <definedName name="EEEEEEEEEEEEEEEEEEEEEE" localSheetId="5">#REF!</definedName>
    <definedName name="EEEEEEEEEEEEEEEEEEEEEE" localSheetId="4">#REF!</definedName>
    <definedName name="EEEEEEEEEEEEEEEEEEEEEE" localSheetId="3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7">#REF!</definedName>
    <definedName name="gdada" localSheetId="2">#REF!</definedName>
    <definedName name="gdada" localSheetId="8">#REF!</definedName>
    <definedName name="gdada" localSheetId="6">#REF!</definedName>
    <definedName name="gdada" localSheetId="5">#REF!</definedName>
    <definedName name="gdada" localSheetId="4">#REF!</definedName>
    <definedName name="gdada" localSheetId="3">#REF!</definedName>
    <definedName name="gdada" localSheetId="1">#REF!</definedName>
    <definedName name="gdada" localSheetId="0">#REF!</definedName>
    <definedName name="gdada">#REF!</definedName>
    <definedName name="GGGS" localSheetId="7">#REF!</definedName>
    <definedName name="GGGS" localSheetId="2">#REF!</definedName>
    <definedName name="GGGS" localSheetId="8">#REF!</definedName>
    <definedName name="GGGS" localSheetId="6">#REF!</definedName>
    <definedName name="GGGS" localSheetId="5">#REF!</definedName>
    <definedName name="GGGS" localSheetId="4">#REF!</definedName>
    <definedName name="GGGS" localSheetId="3">#REF!</definedName>
    <definedName name="GGGS" localSheetId="1">#REF!</definedName>
    <definedName name="GGGS" localSheetId="0">#REF!</definedName>
    <definedName name="GGGS">#REF!</definedName>
    <definedName name="jj" localSheetId="7">#REF!</definedName>
    <definedName name="jj" localSheetId="2">#REF!</definedName>
    <definedName name="jj" localSheetId="8">#REF!</definedName>
    <definedName name="jj" localSheetId="6">#REF!</definedName>
    <definedName name="jj" localSheetId="5">#REF!</definedName>
    <definedName name="jj" localSheetId="4">#REF!</definedName>
    <definedName name="jj" localSheetId="3">#REF!</definedName>
    <definedName name="jj" localSheetId="1">#REF!</definedName>
    <definedName name="jj" localSheetId="0">#REF!</definedName>
    <definedName name="jj">#REF!</definedName>
    <definedName name="P.1" localSheetId="7">#REF!</definedName>
    <definedName name="P.1" localSheetId="2">#REF!</definedName>
    <definedName name="P.1" localSheetId="8">#REF!</definedName>
    <definedName name="P.1" localSheetId="6">#REF!</definedName>
    <definedName name="P.1" localSheetId="5">#REF!</definedName>
    <definedName name="P.1" localSheetId="4">#REF!</definedName>
    <definedName name="P.1" localSheetId="3">#REF!</definedName>
    <definedName name="P.1" localSheetId="1">#REF!</definedName>
    <definedName name="P.1" localSheetId="0">#REF!</definedName>
    <definedName name="P.1">#REF!</definedName>
    <definedName name="P.10" localSheetId="7">#REF!</definedName>
    <definedName name="P.10" localSheetId="2">#REF!</definedName>
    <definedName name="P.10" localSheetId="8">#REF!</definedName>
    <definedName name="P.10" localSheetId="6">#REF!</definedName>
    <definedName name="P.10" localSheetId="5">#REF!</definedName>
    <definedName name="P.10" localSheetId="4">#REF!</definedName>
    <definedName name="P.10" localSheetId="3">#REF!</definedName>
    <definedName name="P.10" localSheetId="1">#REF!</definedName>
    <definedName name="P.10" localSheetId="0">#REF!</definedName>
    <definedName name="P.10">#REF!</definedName>
    <definedName name="P.11" localSheetId="7">#REF!</definedName>
    <definedName name="P.11" localSheetId="2">#REF!</definedName>
    <definedName name="P.11" localSheetId="8">#REF!</definedName>
    <definedName name="P.11" localSheetId="6">#REF!</definedName>
    <definedName name="P.11" localSheetId="5">#REF!</definedName>
    <definedName name="P.11" localSheetId="4">#REF!</definedName>
    <definedName name="P.11" localSheetId="3">#REF!</definedName>
    <definedName name="P.11" localSheetId="1">#REF!</definedName>
    <definedName name="P.11" localSheetId="0">#REF!</definedName>
    <definedName name="P.11">#REF!</definedName>
    <definedName name="P.12" localSheetId="7">#REF!</definedName>
    <definedName name="P.12" localSheetId="2">#REF!</definedName>
    <definedName name="P.12" localSheetId="8">#REF!</definedName>
    <definedName name="P.12" localSheetId="6">#REF!</definedName>
    <definedName name="P.12" localSheetId="5">#REF!</definedName>
    <definedName name="P.12" localSheetId="4">#REF!</definedName>
    <definedName name="P.12" localSheetId="3">#REF!</definedName>
    <definedName name="P.12" localSheetId="1">#REF!</definedName>
    <definedName name="P.12" localSheetId="0">#REF!</definedName>
    <definedName name="P.12">#REF!</definedName>
    <definedName name="P.13" localSheetId="7">#REF!</definedName>
    <definedName name="P.13" localSheetId="2">#REF!</definedName>
    <definedName name="P.13" localSheetId="8">#REF!</definedName>
    <definedName name="P.13" localSheetId="6">#REF!</definedName>
    <definedName name="P.13" localSheetId="5">#REF!</definedName>
    <definedName name="P.13" localSheetId="4">#REF!</definedName>
    <definedName name="P.13" localSheetId="3">#REF!</definedName>
    <definedName name="P.13" localSheetId="1">#REF!</definedName>
    <definedName name="P.13" localSheetId="0">#REF!</definedName>
    <definedName name="P.13">#REF!</definedName>
    <definedName name="P.14" localSheetId="7">#REF!</definedName>
    <definedName name="P.14" localSheetId="2">#REF!</definedName>
    <definedName name="P.14" localSheetId="8">#REF!</definedName>
    <definedName name="P.14" localSheetId="6">#REF!</definedName>
    <definedName name="P.14" localSheetId="5">#REF!</definedName>
    <definedName name="P.14" localSheetId="4">#REF!</definedName>
    <definedName name="P.14" localSheetId="3">#REF!</definedName>
    <definedName name="P.14" localSheetId="1">#REF!</definedName>
    <definedName name="P.14" localSheetId="0">#REF!</definedName>
    <definedName name="P.14">#REF!</definedName>
    <definedName name="P.15" localSheetId="7">#REF!</definedName>
    <definedName name="P.15" localSheetId="2">#REF!</definedName>
    <definedName name="P.15" localSheetId="8">#REF!</definedName>
    <definedName name="P.15" localSheetId="6">#REF!</definedName>
    <definedName name="P.15" localSheetId="5">#REF!</definedName>
    <definedName name="P.15" localSheetId="4">#REF!</definedName>
    <definedName name="P.15" localSheetId="3">#REF!</definedName>
    <definedName name="P.15" localSheetId="1">#REF!</definedName>
    <definedName name="P.15" localSheetId="0">#REF!</definedName>
    <definedName name="P.15">#REF!</definedName>
    <definedName name="P.2" localSheetId="7">#REF!</definedName>
    <definedName name="P.2" localSheetId="2">#REF!</definedName>
    <definedName name="P.2" localSheetId="8">#REF!</definedName>
    <definedName name="P.2" localSheetId="6">#REF!</definedName>
    <definedName name="P.2" localSheetId="5">#REF!</definedName>
    <definedName name="P.2" localSheetId="4">#REF!</definedName>
    <definedName name="P.2" localSheetId="3">#REF!</definedName>
    <definedName name="P.2" localSheetId="1">#REF!</definedName>
    <definedName name="P.2" localSheetId="0">#REF!</definedName>
    <definedName name="P.2">#REF!</definedName>
    <definedName name="P.3" localSheetId="7">#REF!</definedName>
    <definedName name="P.3" localSheetId="2">#REF!</definedName>
    <definedName name="P.3" localSheetId="8">#REF!</definedName>
    <definedName name="P.3" localSheetId="6">#REF!</definedName>
    <definedName name="P.3" localSheetId="5">#REF!</definedName>
    <definedName name="P.3" localSheetId="4">#REF!</definedName>
    <definedName name="P.3" localSheetId="3">#REF!</definedName>
    <definedName name="P.3" localSheetId="1">#REF!</definedName>
    <definedName name="P.3" localSheetId="0">#REF!</definedName>
    <definedName name="P.3">#REF!</definedName>
    <definedName name="P.4" localSheetId="7">#REF!</definedName>
    <definedName name="P.4" localSheetId="2">#REF!</definedName>
    <definedName name="P.4" localSheetId="8">#REF!</definedName>
    <definedName name="P.4" localSheetId="6">#REF!</definedName>
    <definedName name="P.4" localSheetId="5">#REF!</definedName>
    <definedName name="P.4" localSheetId="4">#REF!</definedName>
    <definedName name="P.4" localSheetId="3">#REF!</definedName>
    <definedName name="P.4" localSheetId="1">#REF!</definedName>
    <definedName name="P.4" localSheetId="0">#REF!</definedName>
    <definedName name="P.4">#REF!</definedName>
    <definedName name="P.5" localSheetId="7">#REF!</definedName>
    <definedName name="P.5" localSheetId="2">#REF!</definedName>
    <definedName name="P.5" localSheetId="8">#REF!</definedName>
    <definedName name="P.5" localSheetId="6">#REF!</definedName>
    <definedName name="P.5" localSheetId="5">#REF!</definedName>
    <definedName name="P.5" localSheetId="4">#REF!</definedName>
    <definedName name="P.5" localSheetId="3">#REF!</definedName>
    <definedName name="P.5" localSheetId="1">#REF!</definedName>
    <definedName name="P.5" localSheetId="0">#REF!</definedName>
    <definedName name="P.5">#REF!</definedName>
    <definedName name="P.6" localSheetId="7">#REF!</definedName>
    <definedName name="P.6" localSheetId="2">#REF!</definedName>
    <definedName name="P.6" localSheetId="8">#REF!</definedName>
    <definedName name="P.6" localSheetId="6">#REF!</definedName>
    <definedName name="P.6" localSheetId="5">#REF!</definedName>
    <definedName name="P.6" localSheetId="4">#REF!</definedName>
    <definedName name="P.6" localSheetId="3">#REF!</definedName>
    <definedName name="P.6" localSheetId="1">#REF!</definedName>
    <definedName name="P.6" localSheetId="0">#REF!</definedName>
    <definedName name="P.6">#REF!</definedName>
    <definedName name="P.7" localSheetId="7">#REF!</definedName>
    <definedName name="P.7" localSheetId="2">#REF!</definedName>
    <definedName name="P.7" localSheetId="8">#REF!</definedName>
    <definedName name="P.7" localSheetId="6">#REF!</definedName>
    <definedName name="P.7" localSheetId="5">#REF!</definedName>
    <definedName name="P.7" localSheetId="4">#REF!</definedName>
    <definedName name="P.7" localSheetId="3">#REF!</definedName>
    <definedName name="P.7" localSheetId="1">#REF!</definedName>
    <definedName name="P.7" localSheetId="0">#REF!</definedName>
    <definedName name="P.7">#REF!</definedName>
    <definedName name="P.8" localSheetId="7">#REF!</definedName>
    <definedName name="P.8" localSheetId="2">#REF!</definedName>
    <definedName name="P.8" localSheetId="8">#REF!</definedName>
    <definedName name="P.8" localSheetId="6">#REF!</definedName>
    <definedName name="P.8" localSheetId="5">#REF!</definedName>
    <definedName name="P.8" localSheetId="4">#REF!</definedName>
    <definedName name="P.8" localSheetId="3">#REF!</definedName>
    <definedName name="P.8" localSheetId="1">#REF!</definedName>
    <definedName name="P.8" localSheetId="0">#REF!</definedName>
    <definedName name="P.8">#REF!</definedName>
    <definedName name="P.9" localSheetId="7">#REF!</definedName>
    <definedName name="P.9" localSheetId="2">#REF!</definedName>
    <definedName name="P.9" localSheetId="8">#REF!</definedName>
    <definedName name="P.9" localSheetId="6">#REF!</definedName>
    <definedName name="P.9" localSheetId="5">#REF!</definedName>
    <definedName name="P.9" localSheetId="4">#REF!</definedName>
    <definedName name="P.9" localSheetId="3">#REF!</definedName>
    <definedName name="P.9" localSheetId="1">#REF!</definedName>
    <definedName name="P.9" localSheetId="0">#REF!</definedName>
    <definedName name="P.9">#REF!</definedName>
    <definedName name="PP1.1" localSheetId="7">#REF!</definedName>
    <definedName name="PP1.1" localSheetId="2">#REF!</definedName>
    <definedName name="PP1.1" localSheetId="8">#REF!</definedName>
    <definedName name="PP1.1" localSheetId="6">#REF!</definedName>
    <definedName name="PP1.1" localSheetId="5">#REF!</definedName>
    <definedName name="PP1.1" localSheetId="4">#REF!</definedName>
    <definedName name="PP1.1" localSheetId="3">#REF!</definedName>
    <definedName name="PP1.1" localSheetId="1">#REF!</definedName>
    <definedName name="PP1.1" localSheetId="0">#REF!</definedName>
    <definedName name="PP1.1">#REF!</definedName>
    <definedName name="PP1.10" localSheetId="7">#REF!</definedName>
    <definedName name="PP1.10" localSheetId="2">#REF!</definedName>
    <definedName name="PP1.10" localSheetId="8">#REF!</definedName>
    <definedName name="PP1.10" localSheetId="6">#REF!</definedName>
    <definedName name="PP1.10" localSheetId="5">#REF!</definedName>
    <definedName name="PP1.10" localSheetId="4">#REF!</definedName>
    <definedName name="PP1.10" localSheetId="3">#REF!</definedName>
    <definedName name="PP1.10" localSheetId="1">#REF!</definedName>
    <definedName name="PP1.10" localSheetId="0">#REF!</definedName>
    <definedName name="PP1.10">#REF!</definedName>
    <definedName name="PP1.11" localSheetId="7">#REF!</definedName>
    <definedName name="PP1.11" localSheetId="2">#REF!</definedName>
    <definedName name="PP1.11" localSheetId="8">#REF!</definedName>
    <definedName name="PP1.11" localSheetId="6">#REF!</definedName>
    <definedName name="PP1.11" localSheetId="5">#REF!</definedName>
    <definedName name="PP1.11" localSheetId="4">#REF!</definedName>
    <definedName name="PP1.11" localSheetId="3">#REF!</definedName>
    <definedName name="PP1.11" localSheetId="1">#REF!</definedName>
    <definedName name="PP1.11" localSheetId="0">#REF!</definedName>
    <definedName name="PP1.11">#REF!</definedName>
    <definedName name="PP1.12" localSheetId="7">#REF!</definedName>
    <definedName name="PP1.12" localSheetId="2">#REF!</definedName>
    <definedName name="PP1.12" localSheetId="8">#REF!</definedName>
    <definedName name="PP1.12" localSheetId="6">#REF!</definedName>
    <definedName name="PP1.12" localSheetId="5">#REF!</definedName>
    <definedName name="PP1.12" localSheetId="4">#REF!</definedName>
    <definedName name="PP1.12" localSheetId="3">#REF!</definedName>
    <definedName name="PP1.12" localSheetId="1">#REF!</definedName>
    <definedName name="PP1.12" localSheetId="0">#REF!</definedName>
    <definedName name="PP1.12">#REF!</definedName>
    <definedName name="PP1.13" localSheetId="7">#REF!</definedName>
    <definedName name="PP1.13" localSheetId="2">#REF!</definedName>
    <definedName name="PP1.13" localSheetId="8">#REF!</definedName>
    <definedName name="PP1.13" localSheetId="6">#REF!</definedName>
    <definedName name="PP1.13" localSheetId="5">#REF!</definedName>
    <definedName name="PP1.13" localSheetId="4">#REF!</definedName>
    <definedName name="PP1.13" localSheetId="3">#REF!</definedName>
    <definedName name="PP1.13" localSheetId="1">#REF!</definedName>
    <definedName name="PP1.13" localSheetId="0">#REF!</definedName>
    <definedName name="PP1.13">#REF!</definedName>
    <definedName name="PP1.14" localSheetId="7">#REF!</definedName>
    <definedName name="PP1.14" localSheetId="2">#REF!</definedName>
    <definedName name="PP1.14" localSheetId="8">#REF!</definedName>
    <definedName name="PP1.14" localSheetId="6">#REF!</definedName>
    <definedName name="PP1.14" localSheetId="5">#REF!</definedName>
    <definedName name="PP1.14" localSheetId="4">#REF!</definedName>
    <definedName name="PP1.14" localSheetId="3">#REF!</definedName>
    <definedName name="PP1.14" localSheetId="1">#REF!</definedName>
    <definedName name="PP1.14" localSheetId="0">#REF!</definedName>
    <definedName name="PP1.14">#REF!</definedName>
    <definedName name="PP1.15" localSheetId="7">#REF!</definedName>
    <definedName name="PP1.15" localSheetId="2">#REF!</definedName>
    <definedName name="PP1.15" localSheetId="8">#REF!</definedName>
    <definedName name="PP1.15" localSheetId="6">#REF!</definedName>
    <definedName name="PP1.15" localSheetId="5">#REF!</definedName>
    <definedName name="PP1.15" localSheetId="4">#REF!</definedName>
    <definedName name="PP1.15" localSheetId="3">#REF!</definedName>
    <definedName name="PP1.15" localSheetId="1">#REF!</definedName>
    <definedName name="PP1.15" localSheetId="0">#REF!</definedName>
    <definedName name="PP1.15">#REF!</definedName>
    <definedName name="PP1.2" localSheetId="7">#REF!</definedName>
    <definedName name="PP1.2" localSheetId="2">#REF!</definedName>
    <definedName name="PP1.2" localSheetId="8">#REF!</definedName>
    <definedName name="PP1.2" localSheetId="6">#REF!</definedName>
    <definedName name="PP1.2" localSheetId="5">#REF!</definedName>
    <definedName name="PP1.2" localSheetId="4">#REF!</definedName>
    <definedName name="PP1.2" localSheetId="3">#REF!</definedName>
    <definedName name="PP1.2" localSheetId="1">#REF!</definedName>
    <definedName name="PP1.2" localSheetId="0">#REF!</definedName>
    <definedName name="PP1.2">#REF!</definedName>
    <definedName name="PP1.3" localSheetId="7">#REF!</definedName>
    <definedName name="PP1.3" localSheetId="2">#REF!</definedName>
    <definedName name="PP1.3" localSheetId="8">#REF!</definedName>
    <definedName name="PP1.3" localSheetId="6">#REF!</definedName>
    <definedName name="PP1.3" localSheetId="5">#REF!</definedName>
    <definedName name="PP1.3" localSheetId="4">#REF!</definedName>
    <definedName name="PP1.3" localSheetId="3">#REF!</definedName>
    <definedName name="PP1.3" localSheetId="1">#REF!</definedName>
    <definedName name="PP1.3" localSheetId="0">#REF!</definedName>
    <definedName name="PP1.3">#REF!</definedName>
    <definedName name="PP1.4" localSheetId="7">#REF!</definedName>
    <definedName name="PP1.4" localSheetId="2">#REF!</definedName>
    <definedName name="PP1.4" localSheetId="8">#REF!</definedName>
    <definedName name="PP1.4" localSheetId="6">#REF!</definedName>
    <definedName name="PP1.4" localSheetId="5">#REF!</definedName>
    <definedName name="PP1.4" localSheetId="4">#REF!</definedName>
    <definedName name="PP1.4" localSheetId="3">#REF!</definedName>
    <definedName name="PP1.4" localSheetId="1">#REF!</definedName>
    <definedName name="PP1.4" localSheetId="0">#REF!</definedName>
    <definedName name="PP1.4">#REF!</definedName>
    <definedName name="PP1.5" localSheetId="7">#REF!</definedName>
    <definedName name="PP1.5" localSheetId="2">#REF!</definedName>
    <definedName name="PP1.5" localSheetId="8">#REF!</definedName>
    <definedName name="PP1.5" localSheetId="6">#REF!</definedName>
    <definedName name="PP1.5" localSheetId="5">#REF!</definedName>
    <definedName name="PP1.5" localSheetId="4">#REF!</definedName>
    <definedName name="PP1.5" localSheetId="3">#REF!</definedName>
    <definedName name="PP1.5" localSheetId="1">#REF!</definedName>
    <definedName name="PP1.5" localSheetId="0">#REF!</definedName>
    <definedName name="PP1.5">#REF!</definedName>
    <definedName name="PP1.6" localSheetId="7">#REF!</definedName>
    <definedName name="PP1.6" localSheetId="2">#REF!</definedName>
    <definedName name="PP1.6" localSheetId="8">#REF!</definedName>
    <definedName name="PP1.6" localSheetId="6">#REF!</definedName>
    <definedName name="PP1.6" localSheetId="5">#REF!</definedName>
    <definedName name="PP1.6" localSheetId="4">#REF!</definedName>
    <definedName name="PP1.6" localSheetId="3">#REF!</definedName>
    <definedName name="PP1.6" localSheetId="1">#REF!</definedName>
    <definedName name="PP1.6" localSheetId="0">#REF!</definedName>
    <definedName name="PP1.6">#REF!</definedName>
    <definedName name="PP1.7" localSheetId="7">#REF!</definedName>
    <definedName name="PP1.7" localSheetId="2">#REF!</definedName>
    <definedName name="PP1.7" localSheetId="8">#REF!</definedName>
    <definedName name="PP1.7" localSheetId="6">#REF!</definedName>
    <definedName name="PP1.7" localSheetId="5">#REF!</definedName>
    <definedName name="PP1.7" localSheetId="4">#REF!</definedName>
    <definedName name="PP1.7" localSheetId="3">#REF!</definedName>
    <definedName name="PP1.7" localSheetId="1">#REF!</definedName>
    <definedName name="PP1.7" localSheetId="0">#REF!</definedName>
    <definedName name="PP1.7">#REF!</definedName>
    <definedName name="PP1.8" localSheetId="7">#REF!</definedName>
    <definedName name="PP1.8" localSheetId="2">#REF!</definedName>
    <definedName name="PP1.8" localSheetId="8">#REF!</definedName>
    <definedName name="PP1.8" localSheetId="6">#REF!</definedName>
    <definedName name="PP1.8" localSheetId="5">#REF!</definedName>
    <definedName name="PP1.8" localSheetId="4">#REF!</definedName>
    <definedName name="PP1.8" localSheetId="3">#REF!</definedName>
    <definedName name="PP1.8" localSheetId="1">#REF!</definedName>
    <definedName name="PP1.8" localSheetId="0">#REF!</definedName>
    <definedName name="PP1.8">#REF!</definedName>
    <definedName name="PP1.9" localSheetId="7">#REF!</definedName>
    <definedName name="PP1.9" localSheetId="2">#REF!</definedName>
    <definedName name="PP1.9" localSheetId="8">#REF!</definedName>
    <definedName name="PP1.9" localSheetId="6">#REF!</definedName>
    <definedName name="PP1.9" localSheetId="5">#REF!</definedName>
    <definedName name="PP1.9" localSheetId="4">#REF!</definedName>
    <definedName name="PP1.9" localSheetId="3">#REF!</definedName>
    <definedName name="PP1.9" localSheetId="1">#REF!</definedName>
    <definedName name="PP1.9" localSheetId="0">#REF!</definedName>
    <definedName name="PP1.9">#REF!</definedName>
    <definedName name="PROQ." localSheetId="7">#REF!</definedName>
    <definedName name="PROQ." localSheetId="2">#REF!</definedName>
    <definedName name="PROQ." localSheetId="8">#REF!</definedName>
    <definedName name="PROQ." localSheetId="6">#REF!</definedName>
    <definedName name="PROQ." localSheetId="5">#REF!</definedName>
    <definedName name="PROQ." localSheetId="4">#REF!</definedName>
    <definedName name="PROQ." localSheetId="3">#REF!</definedName>
    <definedName name="PROQ." localSheetId="1">#REF!</definedName>
    <definedName name="PROQ." localSheetId="0">#REF!</definedName>
    <definedName name="PROQ.">#REF!</definedName>
    <definedName name="RSADAD" localSheetId="7">#REF!</definedName>
    <definedName name="RSADAD" localSheetId="2">#REF!</definedName>
    <definedName name="RSADAD" localSheetId="8">#REF!</definedName>
    <definedName name="RSADAD" localSheetId="6">#REF!</definedName>
    <definedName name="RSADAD" localSheetId="5">#REF!</definedName>
    <definedName name="RSADAD" localSheetId="4">#REF!</definedName>
    <definedName name="RSADAD" localSheetId="3">#REF!</definedName>
    <definedName name="RSADAD" localSheetId="1">#REF!</definedName>
    <definedName name="RSADAD" localSheetId="0">#REF!</definedName>
    <definedName name="RSADAD">#REF!</definedName>
    <definedName name="T.1" localSheetId="7">#REF!</definedName>
    <definedName name="T.1" localSheetId="2">#REF!</definedName>
    <definedName name="T.1" localSheetId="8">#REF!</definedName>
    <definedName name="T.1" localSheetId="6">#REF!</definedName>
    <definedName name="T.1" localSheetId="5">#REF!</definedName>
    <definedName name="T.1" localSheetId="4">#REF!</definedName>
    <definedName name="T.1" localSheetId="3">#REF!</definedName>
    <definedName name="T.1" localSheetId="1">#REF!</definedName>
    <definedName name="T.1" localSheetId="0">#REF!</definedName>
    <definedName name="T.1">#REF!</definedName>
    <definedName name="T.10" localSheetId="7">#REF!</definedName>
    <definedName name="T.10" localSheetId="2">#REF!</definedName>
    <definedName name="T.10" localSheetId="8">#REF!</definedName>
    <definedName name="T.10" localSheetId="6">#REF!</definedName>
    <definedName name="T.10" localSheetId="5">#REF!</definedName>
    <definedName name="T.10" localSheetId="4">#REF!</definedName>
    <definedName name="T.10" localSheetId="3">#REF!</definedName>
    <definedName name="T.10" localSheetId="1">#REF!</definedName>
    <definedName name="T.10" localSheetId="0">#REF!</definedName>
    <definedName name="T.10">#REF!</definedName>
    <definedName name="T.11" localSheetId="7">#REF!</definedName>
    <definedName name="T.11" localSheetId="2">#REF!</definedName>
    <definedName name="T.11" localSheetId="8">#REF!</definedName>
    <definedName name="T.11" localSheetId="6">#REF!</definedName>
    <definedName name="T.11" localSheetId="5">#REF!</definedName>
    <definedName name="T.11" localSheetId="4">#REF!</definedName>
    <definedName name="T.11" localSheetId="3">#REF!</definedName>
    <definedName name="T.11" localSheetId="1">#REF!</definedName>
    <definedName name="T.11" localSheetId="0">#REF!</definedName>
    <definedName name="T.11">#REF!</definedName>
    <definedName name="T.12" localSheetId="7">#REF!</definedName>
    <definedName name="T.12" localSheetId="2">#REF!</definedName>
    <definedName name="T.12" localSheetId="8">#REF!</definedName>
    <definedName name="T.12" localSheetId="6">#REF!</definedName>
    <definedName name="T.12" localSheetId="5">#REF!</definedName>
    <definedName name="T.12" localSheetId="4">#REF!</definedName>
    <definedName name="T.12" localSheetId="3">#REF!</definedName>
    <definedName name="T.12" localSheetId="1">#REF!</definedName>
    <definedName name="T.12" localSheetId="0">#REF!</definedName>
    <definedName name="T.12">#REF!</definedName>
    <definedName name="T.13" localSheetId="7">#REF!</definedName>
    <definedName name="T.13" localSheetId="2">#REF!</definedName>
    <definedName name="T.13" localSheetId="8">#REF!</definedName>
    <definedName name="T.13" localSheetId="6">#REF!</definedName>
    <definedName name="T.13" localSheetId="5">#REF!</definedName>
    <definedName name="T.13" localSheetId="4">#REF!</definedName>
    <definedName name="T.13" localSheetId="3">#REF!</definedName>
    <definedName name="T.13" localSheetId="1">#REF!</definedName>
    <definedName name="T.13" localSheetId="0">#REF!</definedName>
    <definedName name="T.13">#REF!</definedName>
    <definedName name="T.14" localSheetId="7">#REF!</definedName>
    <definedName name="T.14" localSheetId="2">#REF!</definedName>
    <definedName name="T.14" localSheetId="8">#REF!</definedName>
    <definedName name="T.14" localSheetId="6">#REF!</definedName>
    <definedName name="T.14" localSheetId="5">#REF!</definedName>
    <definedName name="T.14" localSheetId="4">#REF!</definedName>
    <definedName name="T.14" localSheetId="3">#REF!</definedName>
    <definedName name="T.14" localSheetId="1">#REF!</definedName>
    <definedName name="T.14" localSheetId="0">#REF!</definedName>
    <definedName name="T.14">#REF!</definedName>
    <definedName name="T.15" localSheetId="7">#REF!</definedName>
    <definedName name="T.15" localSheetId="2">#REF!</definedName>
    <definedName name="T.15" localSheetId="8">#REF!</definedName>
    <definedName name="T.15" localSheetId="6">#REF!</definedName>
    <definedName name="T.15" localSheetId="5">#REF!</definedName>
    <definedName name="T.15" localSheetId="4">#REF!</definedName>
    <definedName name="T.15" localSheetId="3">#REF!</definedName>
    <definedName name="T.15" localSheetId="1">#REF!</definedName>
    <definedName name="T.15" localSheetId="0">#REF!</definedName>
    <definedName name="T.15">#REF!</definedName>
    <definedName name="T.2" localSheetId="7">#REF!</definedName>
    <definedName name="T.2" localSheetId="2">#REF!</definedName>
    <definedName name="T.2" localSheetId="8">#REF!</definedName>
    <definedName name="T.2" localSheetId="6">#REF!</definedName>
    <definedName name="T.2" localSheetId="5">#REF!</definedName>
    <definedName name="T.2" localSheetId="4">#REF!</definedName>
    <definedName name="T.2" localSheetId="3">#REF!</definedName>
    <definedName name="T.2" localSheetId="1">#REF!</definedName>
    <definedName name="T.2" localSheetId="0">#REF!</definedName>
    <definedName name="T.2">#REF!</definedName>
    <definedName name="T.3" localSheetId="7">#REF!</definedName>
    <definedName name="T.3" localSheetId="2">#REF!</definedName>
    <definedName name="T.3" localSheetId="8">#REF!</definedName>
    <definedName name="T.3" localSheetId="6">#REF!</definedName>
    <definedName name="T.3" localSheetId="5">#REF!</definedName>
    <definedName name="T.3" localSheetId="4">#REF!</definedName>
    <definedName name="T.3" localSheetId="3">#REF!</definedName>
    <definedName name="T.3" localSheetId="1">#REF!</definedName>
    <definedName name="T.3" localSheetId="0">#REF!</definedName>
    <definedName name="T.3">#REF!</definedName>
    <definedName name="T.4" localSheetId="7">#REF!</definedName>
    <definedName name="T.4" localSheetId="2">#REF!</definedName>
    <definedName name="T.4" localSheetId="8">#REF!</definedName>
    <definedName name="T.4" localSheetId="6">#REF!</definedName>
    <definedName name="T.4" localSheetId="5">#REF!</definedName>
    <definedName name="T.4" localSheetId="4">#REF!</definedName>
    <definedName name="T.4" localSheetId="3">#REF!</definedName>
    <definedName name="T.4" localSheetId="1">#REF!</definedName>
    <definedName name="T.4" localSheetId="0">#REF!</definedName>
    <definedName name="T.4">#REF!</definedName>
    <definedName name="T.5" localSheetId="7">#REF!</definedName>
    <definedName name="T.5" localSheetId="2">#REF!</definedName>
    <definedName name="T.5" localSheetId="8">#REF!</definedName>
    <definedName name="T.5" localSheetId="6">#REF!</definedName>
    <definedName name="T.5" localSheetId="5">#REF!</definedName>
    <definedName name="T.5" localSheetId="4">#REF!</definedName>
    <definedName name="T.5" localSheetId="3">#REF!</definedName>
    <definedName name="T.5" localSheetId="1">#REF!</definedName>
    <definedName name="T.5" localSheetId="0">#REF!</definedName>
    <definedName name="T.5">#REF!</definedName>
    <definedName name="T.6" localSheetId="7">#REF!</definedName>
    <definedName name="T.6" localSheetId="2">#REF!</definedName>
    <definedName name="T.6" localSheetId="8">#REF!</definedName>
    <definedName name="T.6" localSheetId="6">#REF!</definedName>
    <definedName name="T.6" localSheetId="5">#REF!</definedName>
    <definedName name="T.6" localSheetId="4">#REF!</definedName>
    <definedName name="T.6" localSheetId="3">#REF!</definedName>
    <definedName name="T.6" localSheetId="1">#REF!</definedName>
    <definedName name="T.6" localSheetId="0">#REF!</definedName>
    <definedName name="T.6">#REF!</definedName>
    <definedName name="T.7" localSheetId="7">#REF!</definedName>
    <definedName name="T.7" localSheetId="2">#REF!</definedName>
    <definedName name="T.7" localSheetId="8">#REF!</definedName>
    <definedName name="T.7" localSheetId="6">#REF!</definedName>
    <definedName name="T.7" localSheetId="5">#REF!</definedName>
    <definedName name="T.7" localSheetId="4">#REF!</definedName>
    <definedName name="T.7" localSheetId="3">#REF!</definedName>
    <definedName name="T.7" localSheetId="1">#REF!</definedName>
    <definedName name="T.7" localSheetId="0">#REF!</definedName>
    <definedName name="T.7">#REF!</definedName>
    <definedName name="T.8" localSheetId="7">#REF!</definedName>
    <definedName name="T.8" localSheetId="2">#REF!</definedName>
    <definedName name="T.8" localSheetId="8">#REF!</definedName>
    <definedName name="T.8" localSheetId="6">#REF!</definedName>
    <definedName name="T.8" localSheetId="5">#REF!</definedName>
    <definedName name="T.8" localSheetId="4">#REF!</definedName>
    <definedName name="T.8" localSheetId="3">#REF!</definedName>
    <definedName name="T.8" localSheetId="1">#REF!</definedName>
    <definedName name="T.8" localSheetId="0">#REF!</definedName>
    <definedName name="T.8">#REF!</definedName>
    <definedName name="T.9" localSheetId="7">#REF!</definedName>
    <definedName name="T.9" localSheetId="2">#REF!</definedName>
    <definedName name="T.9" localSheetId="8">#REF!</definedName>
    <definedName name="T.9" localSheetId="6">#REF!</definedName>
    <definedName name="T.9" localSheetId="5">#REF!</definedName>
    <definedName name="T.9" localSheetId="4">#REF!</definedName>
    <definedName name="T.9" localSheetId="3">#REF!</definedName>
    <definedName name="T.9" localSheetId="1">#REF!</definedName>
    <definedName name="T.9" localSheetId="0">#REF!</definedName>
    <definedName name="T.9">#REF!</definedName>
    <definedName name="_xlnm.Print_Titles" localSheetId="7">'BM1'!$1:$8</definedName>
    <definedName name="_xlnm.Print_Titles" localSheetId="2">'BM1 ADITIVO1'!$1:$8</definedName>
    <definedName name="_xlnm.Print_Titles" localSheetId="8">'BM10'!$1:$8</definedName>
    <definedName name="_xlnm.Print_Titles" localSheetId="6">'BM2'!$1:$8</definedName>
    <definedName name="_xlnm.Print_Titles" localSheetId="5">'BM3'!$1:$8</definedName>
    <definedName name="_xlnm.Print_Titles" localSheetId="4">'BM4'!$1:$8</definedName>
    <definedName name="_xlnm.Print_Titles" localSheetId="3">'BM5'!$1:$8</definedName>
    <definedName name="_xlnm.Print_Titles" localSheetId="1">'BM6'!$1:$8</definedName>
    <definedName name="_xlnm.Print_Titles" localSheetId="0">'BM7'!$1:$8</definedName>
    <definedName name="TOT.P" localSheetId="7">#REF!</definedName>
    <definedName name="TOT.P" localSheetId="2">#REF!</definedName>
    <definedName name="TOT.P" localSheetId="8">#REF!</definedName>
    <definedName name="TOT.P" localSheetId="6">#REF!</definedName>
    <definedName name="TOT.P" localSheetId="5">#REF!</definedName>
    <definedName name="TOT.P" localSheetId="4">#REF!</definedName>
    <definedName name="TOT.P" localSheetId="3">#REF!</definedName>
    <definedName name="TOT.P" localSheetId="1">#REF!</definedName>
    <definedName name="TOT.P" localSheetId="0">#REF!</definedName>
    <definedName name="TOT.P">#REF!</definedName>
    <definedName name="TOT1.P" localSheetId="7">#REF!</definedName>
    <definedName name="TOT1.P" localSheetId="2">#REF!</definedName>
    <definedName name="TOT1.P" localSheetId="8">#REF!</definedName>
    <definedName name="TOT1.P" localSheetId="6">#REF!</definedName>
    <definedName name="TOT1.P" localSheetId="5">#REF!</definedName>
    <definedName name="TOT1.P" localSheetId="4">#REF!</definedName>
    <definedName name="TOT1.P" localSheetId="3">#REF!</definedName>
    <definedName name="TOT1.P" localSheetId="1">#REF!</definedName>
    <definedName name="TOT1.P" localSheetId="0">#REF!</definedName>
    <definedName name="TOT1.P">#REF!</definedName>
    <definedName name="TT.1" localSheetId="7">#REF!</definedName>
    <definedName name="TT.1" localSheetId="2">#REF!</definedName>
    <definedName name="TT.1" localSheetId="8">#REF!</definedName>
    <definedName name="TT.1" localSheetId="6">#REF!</definedName>
    <definedName name="TT.1" localSheetId="5">#REF!</definedName>
    <definedName name="TT.1" localSheetId="4">#REF!</definedName>
    <definedName name="TT.1" localSheetId="3">#REF!</definedName>
    <definedName name="TT.1" localSheetId="1">#REF!</definedName>
    <definedName name="TT.1" localSheetId="0">#REF!</definedName>
    <definedName name="TT.1">#REF!</definedName>
    <definedName name="TT.10" localSheetId="7">#REF!</definedName>
    <definedName name="TT.10" localSheetId="2">#REF!</definedName>
    <definedName name="TT.10" localSheetId="8">#REF!</definedName>
    <definedName name="TT.10" localSheetId="6">#REF!</definedName>
    <definedName name="TT.10" localSheetId="5">#REF!</definedName>
    <definedName name="TT.10" localSheetId="4">#REF!</definedName>
    <definedName name="TT.10" localSheetId="3">#REF!</definedName>
    <definedName name="TT.10" localSheetId="1">#REF!</definedName>
    <definedName name="TT.10" localSheetId="0">#REF!</definedName>
    <definedName name="TT.10">#REF!</definedName>
    <definedName name="TT.11" localSheetId="7">#REF!</definedName>
    <definedName name="TT.11" localSheetId="2">#REF!</definedName>
    <definedName name="TT.11" localSheetId="8">#REF!</definedName>
    <definedName name="TT.11" localSheetId="6">#REF!</definedName>
    <definedName name="TT.11" localSheetId="5">#REF!</definedName>
    <definedName name="TT.11" localSheetId="4">#REF!</definedName>
    <definedName name="TT.11" localSheetId="3">#REF!</definedName>
    <definedName name="TT.11" localSheetId="1">#REF!</definedName>
    <definedName name="TT.11" localSheetId="0">#REF!</definedName>
    <definedName name="TT.11">#REF!</definedName>
    <definedName name="TT.12" localSheetId="7">#REF!</definedName>
    <definedName name="TT.12" localSheetId="2">#REF!</definedName>
    <definedName name="TT.12" localSheetId="8">#REF!</definedName>
    <definedName name="TT.12" localSheetId="6">#REF!</definedName>
    <definedName name="TT.12" localSheetId="5">#REF!</definedName>
    <definedName name="TT.12" localSheetId="4">#REF!</definedName>
    <definedName name="TT.12" localSheetId="3">#REF!</definedName>
    <definedName name="TT.12" localSheetId="1">#REF!</definedName>
    <definedName name="TT.12" localSheetId="0">#REF!</definedName>
    <definedName name="TT.12">#REF!</definedName>
    <definedName name="TT.13" localSheetId="7">#REF!</definedName>
    <definedName name="TT.13" localSheetId="2">#REF!</definedName>
    <definedName name="TT.13" localSheetId="8">#REF!</definedName>
    <definedName name="TT.13" localSheetId="6">#REF!</definedName>
    <definedName name="TT.13" localSheetId="5">#REF!</definedName>
    <definedName name="TT.13" localSheetId="4">#REF!</definedName>
    <definedName name="TT.13" localSheetId="3">#REF!</definedName>
    <definedName name="TT.13" localSheetId="1">#REF!</definedName>
    <definedName name="TT.13" localSheetId="0">#REF!</definedName>
    <definedName name="TT.13">#REF!</definedName>
    <definedName name="TT.14" localSheetId="7">#REF!</definedName>
    <definedName name="TT.14" localSheetId="2">#REF!</definedName>
    <definedName name="TT.14" localSheetId="8">#REF!</definedName>
    <definedName name="TT.14" localSheetId="6">#REF!</definedName>
    <definedName name="TT.14" localSheetId="5">#REF!</definedName>
    <definedName name="TT.14" localSheetId="4">#REF!</definedName>
    <definedName name="TT.14" localSheetId="3">#REF!</definedName>
    <definedName name="TT.14" localSheetId="1">#REF!</definedName>
    <definedName name="TT.14" localSheetId="0">#REF!</definedName>
    <definedName name="TT.14">#REF!</definedName>
    <definedName name="TT.15" localSheetId="7">#REF!</definedName>
    <definedName name="TT.15" localSheetId="2">#REF!</definedName>
    <definedName name="TT.15" localSheetId="8">#REF!</definedName>
    <definedName name="TT.15" localSheetId="6">#REF!</definedName>
    <definedName name="TT.15" localSheetId="5">#REF!</definedName>
    <definedName name="TT.15" localSheetId="4">#REF!</definedName>
    <definedName name="TT.15" localSheetId="3">#REF!</definedName>
    <definedName name="TT.15" localSheetId="1">#REF!</definedName>
    <definedName name="TT.15" localSheetId="0">#REF!</definedName>
    <definedName name="TT.15">#REF!</definedName>
    <definedName name="TT.2" localSheetId="7">#REF!</definedName>
    <definedName name="TT.2" localSheetId="2">#REF!</definedName>
    <definedName name="TT.2" localSheetId="8">#REF!</definedName>
    <definedName name="TT.2" localSheetId="6">#REF!</definedName>
    <definedName name="TT.2" localSheetId="5">#REF!</definedName>
    <definedName name="TT.2" localSheetId="4">#REF!</definedName>
    <definedName name="TT.2" localSheetId="3">#REF!</definedName>
    <definedName name="TT.2" localSheetId="1">#REF!</definedName>
    <definedName name="TT.2" localSheetId="0">#REF!</definedName>
    <definedName name="TT.2">#REF!</definedName>
    <definedName name="TT.3" localSheetId="7">#REF!</definedName>
    <definedName name="TT.3" localSheetId="2">#REF!</definedName>
    <definedName name="TT.3" localSheetId="8">#REF!</definedName>
    <definedName name="TT.3" localSheetId="6">#REF!</definedName>
    <definedName name="TT.3" localSheetId="5">#REF!</definedName>
    <definedName name="TT.3" localSheetId="4">#REF!</definedName>
    <definedName name="TT.3" localSheetId="3">#REF!</definedName>
    <definedName name="TT.3" localSheetId="1">#REF!</definedName>
    <definedName name="TT.3" localSheetId="0">#REF!</definedName>
    <definedName name="TT.3">#REF!</definedName>
    <definedName name="TT.4" localSheetId="7">#REF!</definedName>
    <definedName name="TT.4" localSheetId="2">#REF!</definedName>
    <definedName name="TT.4" localSheetId="8">#REF!</definedName>
    <definedName name="TT.4" localSheetId="6">#REF!</definedName>
    <definedName name="TT.4" localSheetId="5">#REF!</definedName>
    <definedName name="TT.4" localSheetId="4">#REF!</definedName>
    <definedName name="TT.4" localSheetId="3">#REF!</definedName>
    <definedName name="TT.4" localSheetId="1">#REF!</definedName>
    <definedName name="TT.4" localSheetId="0">#REF!</definedName>
    <definedName name="TT.4">#REF!</definedName>
    <definedName name="TT.5" localSheetId="7">#REF!</definedName>
    <definedName name="TT.5" localSheetId="2">#REF!</definedName>
    <definedName name="TT.5" localSheetId="8">#REF!</definedName>
    <definedName name="TT.5" localSheetId="6">#REF!</definedName>
    <definedName name="TT.5" localSheetId="5">#REF!</definedName>
    <definedName name="TT.5" localSheetId="4">#REF!</definedName>
    <definedName name="TT.5" localSheetId="3">#REF!</definedName>
    <definedName name="TT.5" localSheetId="1">#REF!</definedName>
    <definedName name="TT.5" localSheetId="0">#REF!</definedName>
    <definedName name="TT.5">#REF!</definedName>
    <definedName name="TT.6" localSheetId="7">#REF!</definedName>
    <definedName name="TT.6" localSheetId="2">#REF!</definedName>
    <definedName name="TT.6" localSheetId="8">#REF!</definedName>
    <definedName name="TT.6" localSheetId="6">#REF!</definedName>
    <definedName name="TT.6" localSheetId="5">#REF!</definedName>
    <definedName name="TT.6" localSheetId="4">#REF!</definedName>
    <definedName name="TT.6" localSheetId="3">#REF!</definedName>
    <definedName name="TT.6" localSheetId="1">#REF!</definedName>
    <definedName name="TT.6" localSheetId="0">#REF!</definedName>
    <definedName name="TT.6">#REF!</definedName>
    <definedName name="TT.7" localSheetId="7">#REF!</definedName>
    <definedName name="TT.7" localSheetId="2">#REF!</definedName>
    <definedName name="TT.7" localSheetId="8">#REF!</definedName>
    <definedName name="TT.7" localSheetId="6">#REF!</definedName>
    <definedName name="TT.7" localSheetId="5">#REF!</definedName>
    <definedName name="TT.7" localSheetId="4">#REF!</definedName>
    <definedName name="TT.7" localSheetId="3">#REF!</definedName>
    <definedName name="TT.7" localSheetId="1">#REF!</definedName>
    <definedName name="TT.7" localSheetId="0">#REF!</definedName>
    <definedName name="TT.7">#REF!</definedName>
    <definedName name="TT.8" localSheetId="7">#REF!</definedName>
    <definedName name="TT.8" localSheetId="2">#REF!</definedName>
    <definedName name="TT.8" localSheetId="8">#REF!</definedName>
    <definedName name="TT.8" localSheetId="6">#REF!</definedName>
    <definedName name="TT.8" localSheetId="5">#REF!</definedName>
    <definedName name="TT.8" localSheetId="4">#REF!</definedName>
    <definedName name="TT.8" localSheetId="3">#REF!</definedName>
    <definedName name="TT.8" localSheetId="1">#REF!</definedName>
    <definedName name="TT.8" localSheetId="0">#REF!</definedName>
    <definedName name="TT.8">#REF!</definedName>
    <definedName name="TT.9" localSheetId="7">#REF!</definedName>
    <definedName name="TT.9" localSheetId="2">#REF!</definedName>
    <definedName name="TT.9" localSheetId="8">#REF!</definedName>
    <definedName name="TT.9" localSheetId="6">#REF!</definedName>
    <definedName name="TT.9" localSheetId="5">#REF!</definedName>
    <definedName name="TT.9" localSheetId="4">#REF!</definedName>
    <definedName name="TT.9" localSheetId="3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<sst xmlns="http://schemas.openxmlformats.org/spreadsheetml/2006/main" count="882" uniqueCount="152">
  <si>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</si>
  <si>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</si>
  <si>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</si>
  <si>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</si>
  <si>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</si>
  <si>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</si>
  <si>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</si>
  <si>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</si>
  <si>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</si>
  <si>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</si>
  <si>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</si>
  <si>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</si>
  <si>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</si>
  <si>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</si>
  <si>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</si>
  <si>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</si>
  <si>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</si>
  <si>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</si>
  <si>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</si>
  <si>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</si>
  <si>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</si>
  <si>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</si>
  <si>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</si>
  <si>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</si>
  <si>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</si>
  <si>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</si>
  <si>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</si>
  <si>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</si>
  <si>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</si>
  <si>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</si>
  <si>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</si>
  <si>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</si>
  <si>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</si>
  <si>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</si>
  <si>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</si>
  <si>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</si>
  <si>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</si>
  <si>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</si>
  <si>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</si>
  <si>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</si>
  <si>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</si>
  <si>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</si>
  <si>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</si>
  <si>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</si>
  <si>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</si>
  <si>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</si>
  <si>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</si>
  <si>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</si>
  <si>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</si>
  <si>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</si>
  <si>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</si>
  <si>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</si>
  <si>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</si>
  <si>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</si>
  <si>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</si>
  <si>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</si>
  <si>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</si>
  <si>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</si>
  <si>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</si>
  <si>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</si>
  <si>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</si>
  <si>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</si>
  <si>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</si>
  <si>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</si>
  <si>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</si>
  <si>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</si>
  <si>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</si>
  <si>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</si>
  <si>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</si>
  <si>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</si>
  <si>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</si>
  <si>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</si>
  <si>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</si>
  <si>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</si>
  <si>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</si>
  <si>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</si>
  <si>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</si>
  <si>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</si>
  <si>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</si>
  <si>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</si>
  <si>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</si>
  <si>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</si>
  <si>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</si>
  <si>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</si>
  <si>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</si>
  <si>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</si>
  <si>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4.2</t>
  </si>
  <si>
    <t>5.0</t>
  </si>
  <si>
    <t>5.1</t>
  </si>
  <si>
    <t>5.2</t>
  </si>
  <si>
    <t>6.0</t>
  </si>
  <si>
    <t>6.1</t>
  </si>
  <si>
    <t>6.2</t>
  </si>
  <si>
    <t>7.0</t>
  </si>
  <si>
    <t>7.1</t>
  </si>
  <si>
    <t>7.2</t>
  </si>
  <si>
    <t>7.3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</si>
  <si>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HPS CONSTRUTORA EIRELI - EPP</t>
    </r>
  </si>
  <si>
    <t>VERTENTES, 12 DE AGOSTO DE 2022.</t>
  </si>
  <si>
    <t>OBRAS: EXECUÇÃO DE OBRA, DE ENGENHARIA CIVIL, DESTINADA CONSTRUÇÃO DE ESGOTAMENTO SANITÁRIO DOMICILIAR NAS LOCALIDADES: LOTEAMENTOS SANTA TEREZINHA E SÃO JOSÉ, ALTO DO CRUZEIRO, GRAVATAZINHO, RUAS OSVALDO FIGUEIROA LEITE, PROF. FRANCISCO PEREIRA COELHO E MANOEL FLORENTINO CORREIA DE ARAÚJO, NA CIDADE, E NOS DISTRITOS SERRA SECA E SERRA DA CACHOEIRA, EM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</si>
  <si>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LOTEAMENTOS SANTA TEREZINHA E SÃO JOSÉ, ALTO DO CRUZEIRO, GRAVATAZINHO, RUAS OSVALDO FIGUEIROA LEITE, PROF. FRANCISCO PEREIRA COELHO E MANOEL FLORENTINO CORREIA DE ARAÚJO, NA CIDADE, E NOS DISTRITOS SERRA SECA E SERRA DA CACHOEIRA, EM VERTENTES-PE.</t>
    </r>
  </si>
  <si>
    <t>7.4</t>
  </si>
  <si>
    <t>7.5</t>
  </si>
  <si>
    <t>8.0</t>
  </si>
  <si>
    <t>8.1</t>
  </si>
  <si>
    <t>8.2</t>
  </si>
  <si>
    <t>9.0</t>
  </si>
  <si>
    <t>9.1</t>
  </si>
  <si>
    <t>9.2</t>
  </si>
  <si>
    <t>SANEAMENTO LOTEAMENTO SANTA TEREZINHA.</t>
  </si>
  <si>
    <t>tubo de pvc para rede coletora de esgoto de parede maciça, dn 150 mm, junta elástica   fornecimento e assentamento. af_01/2021.</t>
  </si>
  <si>
    <t>caixa coletora de inspeção ou de areia c/ paredes em alvenaria , laje de tampa e de fundo em concreto, revestida internamente com argamassa de cimento e areia 1:4,dimensoes internas 0,50 x 0,50 m, com profundidade ate 0,8m.</t>
  </si>
  <si>
    <t>UNID</t>
  </si>
  <si>
    <t>SANEAMENTO ALTO DO CRUZEIRO.</t>
  </si>
  <si>
    <t>SANEAMENTO DO DISTRITO DE SERRA  SECA</t>
  </si>
  <si>
    <t xml:space="preserve">SANEAMENTO GRAVATAZINHO </t>
  </si>
  <si>
    <t>Galeria de tubos de concreto ps1-0,60m de diâmetro, inclusive escavação manual das Valas  ate 1,50 m de profundidade, reaterro compactado, remoção do material excedente e ainda fornecimento e assentamento dos tubos</t>
  </si>
  <si>
    <t>SANEAMENTO DISTRITO DA SERRA DA CACHOEIRA</t>
  </si>
  <si>
    <t>RUA OSVALDO FIGUEIROA LEITE.</t>
  </si>
  <si>
    <t>RUA PROFESSOR FRANCISCO PEREIRA COELHO</t>
  </si>
  <si>
    <t>Demolição manual de pavimentação asfáltica</t>
  </si>
  <si>
    <t>Regularização mecanica de terreno natural, corte ou aterro ate 20cm de espessura.</t>
  </si>
  <si>
    <t>Pavimento com paralelepipedos graniticos assentados sobre colchão de areia com espessura media de 6cm e rejuntados com argamassa de cimento e areia no traço unitario de 1:2</t>
  </si>
  <si>
    <t>Galeria de tubos de concreto ps1-0,30m de diâmetro , inclusive escavação manual das Valas ate 1,50 m de profundidade, reaterro compactado, remoção do material excedente e ainda fornecimento e assentamento dos tubos</t>
  </si>
  <si>
    <t>unid</t>
  </si>
  <si>
    <t>caixa coletora de inspeção ou de areia c/ paredes em alvenaria , laje de tampa e de fundo em concreto, revestida internamente com argamassa de cimento e areia 1:4, dimensoes internas 0,50 x 0,50 m, com profundidade ate 0,8m.</t>
  </si>
  <si>
    <t>LOTEAMENTO SÃO JOSÉ (RUAS PROJETADAS 04 e 05)</t>
  </si>
  <si>
    <t>Valor do Boletim: CINQUENTA E SETE MIL SETENTA E CINCO REAIS E OITENTA E DOIS CENTAVOS</t>
  </si>
  <si>
    <t>CONTRATO N° 217/2022  PROCESSO LICITATORIO 052/2022 - TOMADA DE PREÇO N° 005/2022 - (CONTRATO FINISA N.0558492-62)</t>
  </si>
  <si>
    <t>BOLETIM DE MEDIÇÃO: 02</t>
  </si>
  <si>
    <t>VERTENTES, 22 DE AGOSTO DE 2022.</t>
  </si>
  <si>
    <t>Valor do Boletim: SESSENTA MIL SEISCENTOS E VINTE E CINCO REAIS E OITENTA E UM CENTAVOS</t>
  </si>
  <si>
    <t>BOLETIM DE MEDIÇÃO: 03</t>
  </si>
  <si>
    <t>VERTENTES, 14 DE SETEMBRO DE 2022.</t>
  </si>
  <si>
    <t>Valor do Boletim: QUARENTA E SEIS MIL QUINHENTOS E OITENTA E TRES REAIS E TRES CENTAVOS</t>
  </si>
  <si>
    <t>BOLETIM DE MEDIÇÃO: 04</t>
  </si>
  <si>
    <t>VERTENTES, 27 DE SETEMBRO DE 2022.</t>
  </si>
  <si>
    <t>Valor do Boletim: VINTE E TRES MIL DUZENTOS E VINTE E UM REAIS E SETENTA CENTAVOS</t>
  </si>
  <si>
    <t>BOLETIM DE MEDIÇÃO: 05</t>
  </si>
  <si>
    <t>VERTENTES, 07 DE DEZEMBRO DE 2022.</t>
  </si>
  <si>
    <t>Valor do Boletim: QUARENTA E NOVE MIL QUINHENTOS E OITENTA E SEIS REAIS E DEZOITO CENTAVOS</t>
  </si>
  <si>
    <t>BOLETIM DE MEDIÇÃO: 01 - ADITIVO N. 01</t>
  </si>
  <si>
    <t>VERTENTES, 19 DE DEZEMBRO DE 2022.</t>
  </si>
  <si>
    <t>DEMOLICAO DE PAVIMENTACAO EM PARALELEPIPEDOS SOBRE AREIA.</t>
  </si>
  <si>
    <t>DEMOLICAO DE REVESTIMENTO DE PISO EM CIMENTADO INCLUSIVE LASTRO DE CONCRETO.</t>
  </si>
  <si>
    <t>Valor do Boletim: TRINTA E UM MIL SETECENTOS E CINQUENTA E SEIS REAIS E NOVENTA E CINCO CENTAVOS</t>
  </si>
  <si>
    <t>BOLETIM DE MEDIÇÃO: 06</t>
  </si>
  <si>
    <t>VERTENTES, 27 DE DEZEMBRO DE 2022.</t>
  </si>
  <si>
    <t>Valor do Boletim: DEZESSEIS MIL TREZENTOS E SEIS REAIS E VINTE E SETE CENTAVOS</t>
  </si>
  <si>
    <t>BOLETIM DE MEDIÇÃO: 07</t>
  </si>
  <si>
    <t>VERTENTES, 19 DE JANEIRO DE 2023.</t>
  </si>
  <si>
    <t>Valor do Boletim: SEIS MIL OITOCENTOS E VINTE REAIS E QUARENTA E QUATRO CENTAVOS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</si>
</sst>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8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8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8" applyFont="1" applyFill="1" applyBorder="1" applyAlignment="1">
      <alignment horizontal="center" vertical="center" wrapText="1"/>
      <protection/>
    </xf>
    <xf numFmtId="165" fontId="54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3" applyNumberFormat="1" applyFont="1" applyFill="1" applyBorder="1" applyAlignment="1">
      <alignment horizontal="center" vertical="center"/>
    </xf>
    <xf numFmtId="165" fontId="13" fillId="0" borderId="10" xfId="83" applyNumberFormat="1" applyFont="1" applyFill="1" applyBorder="1" applyAlignment="1">
      <alignment horizontal="center"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8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8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58" fillId="0" borderId="0" xfId="0" applyNumberFormat="1" applyFont="1" applyFill="1" applyAlignment="1">
      <alignment/>
    </xf>
    <xf numFmtId="165" fontId="58" fillId="0" borderId="0" xfId="83" applyFont="1" applyFill="1" applyAlignment="1">
      <alignment/>
    </xf>
    <xf numFmtId="165" fontId="59" fillId="0" borderId="0" xfId="83" applyFont="1" applyFill="1" applyAlignment="1">
      <alignment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5" fontId="59" fillId="0" borderId="0" xfId="83" applyFont="1" applyAlignment="1">
      <alignment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4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4" fontId="58" fillId="0" borderId="0" xfId="0" applyNumberFormat="1" applyFont="1" applyFill="1" applyAlignment="1">
      <alignment/>
    </xf>
    <xf numFmtId="43" fontId="10" fillId="0" borderId="10" xfId="83" applyNumberFormat="1" applyFont="1" applyFill="1" applyBorder="1" applyAlignment="1">
      <alignment horizontal="center" vertical="center" wrapText="1"/>
    </xf>
    <xf numFmtId="165" fontId="10" fillId="0" borderId="10" xfId="8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65" fontId="10" fillId="0" borderId="10" xfId="70" applyFont="1" applyFill="1" applyBorder="1" applyAlignment="1">
      <alignment horizontal="center" vertical="center" wrapText="1"/>
    </xf>
    <xf numFmtId="165" fontId="19" fillId="0" borderId="10" xfId="70" applyFont="1" applyFill="1" applyBorder="1" applyAlignment="1">
      <alignment horizontal="center" vertical="center" wrapText="1"/>
    </xf>
    <xf numFmtId="165" fontId="10" fillId="0" borderId="10" xfId="70" applyFont="1" applyFill="1" applyBorder="1" applyAlignment="1">
      <alignment horizontal="right" vertical="center" wrapText="1"/>
    </xf>
    <xf numFmtId="165" fontId="19" fillId="0" borderId="10" xfId="70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165" fontId="62" fillId="0" borderId="10" xfId="83" applyFont="1" applyFill="1" applyBorder="1" applyAlignment="1">
      <alignment horizontal="right" vertical="center" wrapText="1"/>
    </xf>
    <xf numFmtId="165" fontId="61" fillId="0" borderId="10" xfId="83" applyFont="1" applyFill="1" applyBorder="1" applyAlignment="1">
      <alignment horizontal="left" vertical="center" wrapText="1"/>
    </xf>
    <xf numFmtId="165" fontId="61" fillId="0" borderId="10" xfId="83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3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3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1.ORCAMENTO APS TIPO IV - NATAL RN" xfId="54"/>
    <cellStyle name="Normal 3" xfId="55"/>
    <cellStyle name="Normal 4" xfId="56"/>
    <cellStyle name="Normal 4 3" xfId="57"/>
    <cellStyle name="Normal_cronograma 6 meses 2" xfId="58"/>
    <cellStyle name="Nota" xfId="59"/>
    <cellStyle name="Percent" xfId="60"/>
    <cellStyle name="Porcentagem 2" xfId="61"/>
    <cellStyle name="Porcentagem 3" xfId="62"/>
    <cellStyle name="Porcentagem 3 2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zoomScalePageLayoutView="0" workbookViewId="0" topLeftCell="A34">
      <selection activeCell="F10" sqref="F10"/>
    </sheetView>
  </sheetViews>
  <sheetFormatPr defaultColWidth="9.140625" defaultRowHeight="15"/>
  <cols>
    <col min="1" max="1" width="6.7109375" style="46" bestFit="1" customWidth="1"/>
    <col min="2" max="2" width="51.281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03"/>
      <c r="B1" s="103"/>
      <c r="C1" s="103"/>
      <c r="D1" s="103"/>
      <c r="E1" s="103"/>
      <c r="F1" s="103"/>
      <c r="G1" s="103"/>
      <c r="H1" s="45"/>
      <c r="I1" s="104" t="s">
        <v>149</v>
      </c>
      <c r="J1" s="104"/>
      <c r="K1" s="104"/>
      <c r="L1" s="104"/>
    </row>
    <row r="2" spans="1:12" ht="15.7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.75">
      <c r="A3" s="106" t="s">
        <v>97</v>
      </c>
      <c r="B3" s="107"/>
      <c r="C3" s="107"/>
      <c r="D3" s="107"/>
      <c r="E3" s="107"/>
      <c r="F3" s="107"/>
      <c r="G3" s="108" t="s">
        <v>150</v>
      </c>
      <c r="H3" s="108"/>
      <c r="I3" s="108"/>
      <c r="J3" s="108"/>
      <c r="K3" s="108"/>
      <c r="L3" s="108"/>
    </row>
    <row r="4" spans="1:12" ht="33" customHeight="1">
      <c r="A4" s="106" t="s">
        <v>100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24" ht="52.5" customHeight="1">
      <c r="A5" s="97" t="s">
        <v>99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12" ht="15.75">
      <c r="A6" s="98" t="s">
        <v>128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.75">
      <c r="A7" s="99" t="s">
        <v>0</v>
      </c>
      <c r="B7" s="99" t="s">
        <v>2</v>
      </c>
      <c r="C7" s="99" t="s">
        <v>1</v>
      </c>
      <c r="D7" s="100" t="s">
        <v>3</v>
      </c>
      <c r="E7" s="101" t="s">
        <v>4</v>
      </c>
      <c r="F7" s="101"/>
      <c r="G7" s="101"/>
      <c r="H7" s="101"/>
      <c r="I7" s="102" t="s">
        <v>5</v>
      </c>
      <c r="J7" s="102"/>
      <c r="K7" s="102"/>
      <c r="L7" s="102"/>
    </row>
    <row r="8" spans="1:12" ht="15.75">
      <c r="A8" s="99"/>
      <c r="B8" s="99"/>
      <c r="C8" s="99"/>
      <c r="D8" s="100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>
        <v>710</v>
      </c>
      <c r="G10" s="86"/>
      <c r="H10" s="4">
        <f aca="true" t="shared" si="0" ref="H10:H38">G10+F10</f>
        <v>710</v>
      </c>
      <c r="I10" s="3">
        <f aca="true" t="shared" si="1" ref="I10:I38">E10*D10</f>
        <v>62729.280000000006</v>
      </c>
      <c r="J10" s="3">
        <f aca="true" t="shared" si="2" ref="J10:J38">F10*D10</f>
        <v>64547.520000000004</v>
      </c>
      <c r="K10" s="3">
        <f aca="true" t="shared" si="3" ref="K10:K38">D10*G10</f>
        <v>0</v>
      </c>
      <c r="L10" s="3">
        <f aca="true" t="shared" si="4" ref="L10:L38">K10+J10</f>
        <v>64547.520000000004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>
        <v>48</v>
      </c>
      <c r="G11" s="88"/>
      <c r="H11" s="4">
        <f t="shared" si="0"/>
        <v>48</v>
      </c>
      <c r="I11" s="3">
        <f t="shared" si="1"/>
        <v>10010.519999999999</v>
      </c>
      <c r="J11" s="3">
        <f t="shared" si="2"/>
        <v>16016.831999999999</v>
      </c>
      <c r="K11" s="3">
        <f t="shared" si="3"/>
        <v>0</v>
      </c>
      <c r="L11" s="3">
        <f t="shared" si="4"/>
        <v>16016.831999999999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>
        <v>250</v>
      </c>
      <c r="G16" s="86"/>
      <c r="H16" s="4">
        <f t="shared" si="0"/>
        <v>250</v>
      </c>
      <c r="I16" s="3">
        <f t="shared" si="1"/>
        <v>22728</v>
      </c>
      <c r="J16" s="3">
        <f t="shared" si="2"/>
        <v>22728</v>
      </c>
      <c r="K16" s="3">
        <f t="shared" si="3"/>
        <v>0</v>
      </c>
      <c r="L16" s="3">
        <f t="shared" si="4"/>
        <v>22728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>
        <v>13</v>
      </c>
      <c r="G17" s="86"/>
      <c r="H17" s="4">
        <f t="shared" si="0"/>
        <v>13</v>
      </c>
      <c r="I17" s="3">
        <f t="shared" si="1"/>
        <v>4337.892</v>
      </c>
      <c r="J17" s="3">
        <f t="shared" si="2"/>
        <v>4337.892</v>
      </c>
      <c r="K17" s="3">
        <f t="shared" si="3"/>
        <v>0</v>
      </c>
      <c r="L17" s="3">
        <f t="shared" si="4"/>
        <v>4337.892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250</v>
      </c>
      <c r="G19" s="86"/>
      <c r="H19" s="4">
        <f t="shared" si="0"/>
        <v>250</v>
      </c>
      <c r="I19" s="3">
        <f t="shared" si="1"/>
        <v>57757.5</v>
      </c>
      <c r="J19" s="3">
        <f t="shared" si="2"/>
        <v>57757.5</v>
      </c>
      <c r="K19" s="3">
        <f t="shared" si="3"/>
        <v>0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4</v>
      </c>
      <c r="G20" s="86"/>
      <c r="H20" s="4">
        <f t="shared" si="0"/>
        <v>4</v>
      </c>
      <c r="I20" s="3">
        <f t="shared" si="1"/>
        <v>4337.892</v>
      </c>
      <c r="J20" s="3">
        <f t="shared" si="2"/>
        <v>1334.7359999999999</v>
      </c>
      <c r="K20" s="3">
        <f t="shared" si="3"/>
        <v>0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>
        <v>100</v>
      </c>
      <c r="G22" s="86"/>
      <c r="H22" s="4">
        <f t="shared" si="0"/>
        <v>100</v>
      </c>
      <c r="I22" s="3">
        <f t="shared" si="1"/>
        <v>9091.2</v>
      </c>
      <c r="J22" s="3">
        <f t="shared" si="2"/>
        <v>9091.2</v>
      </c>
      <c r="K22" s="3">
        <f t="shared" si="3"/>
        <v>0</v>
      </c>
      <c r="L22" s="3">
        <f t="shared" si="4"/>
        <v>9091.2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>
        <v>12</v>
      </c>
      <c r="G23" s="86">
        <v>4</v>
      </c>
      <c r="H23" s="4">
        <f t="shared" si="0"/>
        <v>16</v>
      </c>
      <c r="I23" s="3">
        <f t="shared" si="1"/>
        <v>4004.2079999999996</v>
      </c>
      <c r="J23" s="3">
        <f t="shared" si="2"/>
        <v>4004.2079999999996</v>
      </c>
      <c r="K23" s="3">
        <f t="shared" si="3"/>
        <v>1334.7359999999999</v>
      </c>
      <c r="L23" s="3">
        <f t="shared" si="4"/>
        <v>5338.9439999999995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>
        <v>43</v>
      </c>
      <c r="G25" s="86"/>
      <c r="H25" s="4">
        <f t="shared" si="0"/>
        <v>43</v>
      </c>
      <c r="I25" s="3">
        <f t="shared" si="1"/>
        <v>5454.72</v>
      </c>
      <c r="J25" s="3">
        <f t="shared" si="2"/>
        <v>3909.2160000000003</v>
      </c>
      <c r="K25" s="3">
        <f t="shared" si="3"/>
        <v>0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>
        <v>3</v>
      </c>
      <c r="G26" s="86"/>
      <c r="H26" s="4">
        <f t="shared" si="0"/>
        <v>3</v>
      </c>
      <c r="I26" s="3">
        <f t="shared" si="1"/>
        <v>1334.7359999999999</v>
      </c>
      <c r="J26" s="3">
        <f t="shared" si="2"/>
        <v>1001.0519999999999</v>
      </c>
      <c r="K26" s="3">
        <f t="shared" si="3"/>
        <v>0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>
        <v>53</v>
      </c>
      <c r="H34" s="4">
        <f t="shared" si="0"/>
        <v>53</v>
      </c>
      <c r="I34" s="3">
        <f t="shared" si="1"/>
        <v>5909.280000000001</v>
      </c>
      <c r="J34" s="3">
        <f t="shared" si="2"/>
        <v>0</v>
      </c>
      <c r="K34" s="3">
        <f t="shared" si="3"/>
        <v>4818.336</v>
      </c>
      <c r="L34" s="3">
        <f t="shared" si="4"/>
        <v>4818.336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>
        <v>2</v>
      </c>
      <c r="H35" s="4">
        <f t="shared" si="0"/>
        <v>2</v>
      </c>
      <c r="I35" s="3">
        <f t="shared" si="1"/>
        <v>1334.7359999999999</v>
      </c>
      <c r="J35" s="3">
        <f t="shared" si="2"/>
        <v>0</v>
      </c>
      <c r="K35" s="3">
        <f t="shared" si="3"/>
        <v>667.3679999999999</v>
      </c>
      <c r="L35" s="3">
        <f t="shared" si="4"/>
        <v>667.3679999999999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>
        <v>450</v>
      </c>
      <c r="G37" s="86"/>
      <c r="H37" s="4">
        <f t="shared" si="0"/>
        <v>450</v>
      </c>
      <c r="I37" s="3">
        <f t="shared" si="1"/>
        <v>40910.4</v>
      </c>
      <c r="J37" s="3">
        <f t="shared" si="2"/>
        <v>40910.4</v>
      </c>
      <c r="K37" s="3">
        <f t="shared" si="3"/>
        <v>0</v>
      </c>
      <c r="L37" s="3">
        <f t="shared" si="4"/>
        <v>40910.4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>
        <v>18</v>
      </c>
      <c r="G38" s="86"/>
      <c r="H38" s="4">
        <f t="shared" si="0"/>
        <v>18</v>
      </c>
      <c r="I38" s="3">
        <f t="shared" si="1"/>
        <v>6006.312</v>
      </c>
      <c r="J38" s="3">
        <f t="shared" si="2"/>
        <v>6006.312</v>
      </c>
      <c r="K38" s="3">
        <f t="shared" si="3"/>
        <v>0</v>
      </c>
      <c r="L38" s="3">
        <f t="shared" si="4"/>
        <v>6006.312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1">
        <f>SUM(I9:I38)</f>
        <v>260499.88200000004</v>
      </c>
      <c r="J40" s="50">
        <f>SUM(J9:J38)</f>
        <v>253398.81600000002</v>
      </c>
      <c r="K40" s="51">
        <f>SUM(K9:K38)</f>
        <v>6820.4400000000005</v>
      </c>
      <c r="L40" s="51">
        <f>SUM(L9:L38)</f>
        <v>260219.256</v>
      </c>
    </row>
    <row r="41" spans="1:12" s="60" customFormat="1" ht="14.25" customHeight="1">
      <c r="A41" s="96" t="s">
        <v>151</v>
      </c>
      <c r="B41" s="96"/>
      <c r="C41" s="96"/>
      <c r="D41" s="96"/>
      <c r="E41" s="96"/>
      <c r="F41" s="96"/>
      <c r="G41" s="96"/>
      <c r="H41" s="96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253398.82</v>
      </c>
    </row>
  </sheetData>
  <sheetProtection/>
  <mergeCells count="16">
    <mergeCell ref="A1:G1"/>
    <mergeCell ref="I1:L1"/>
    <mergeCell ref="A2:L2"/>
    <mergeCell ref="A3:F3"/>
    <mergeCell ref="G3:L3"/>
    <mergeCell ref="A4:L4"/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75" customWidth="1"/>
    <col min="2" max="2" width="66.57421875" style="78" customWidth="1"/>
  </cols>
  <sheetData>
    <row r="4" spans="1:2" s="76" customFormat="1" ht="15">
      <c r="A4" s="77" t="s">
        <v>42</v>
      </c>
      <c r="B4" s="77" t="s">
        <v>43</v>
      </c>
    </row>
    <row r="5" spans="1:2" ht="21.75" customHeight="1">
      <c r="A5" s="79" t="s">
        <v>44</v>
      </c>
      <c r="B5" s="80" t="s">
        <v>46</v>
      </c>
    </row>
    <row r="6" spans="1:2" ht="21.75" customHeight="1">
      <c r="A6" s="79" t="s">
        <v>45</v>
      </c>
      <c r="B6" s="80" t="s">
        <v>47</v>
      </c>
    </row>
    <row r="7" spans="1:2" ht="21.75" customHeight="1">
      <c r="A7" s="79" t="s">
        <v>49</v>
      </c>
      <c r="B7" s="80" t="s">
        <v>48</v>
      </c>
    </row>
    <row r="8" spans="1:2" ht="21.75" customHeight="1">
      <c r="A8" s="79" t="s">
        <v>50</v>
      </c>
      <c r="B8" s="80" t="s">
        <v>51</v>
      </c>
    </row>
    <row r="9" spans="1:2" ht="21.75" customHeight="1">
      <c r="A9" s="79" t="s">
        <v>50</v>
      </c>
      <c r="B9" s="80" t="s">
        <v>52</v>
      </c>
    </row>
    <row r="10" spans="1:2" ht="21.75" customHeight="1">
      <c r="A10" s="79" t="s">
        <v>53</v>
      </c>
      <c r="B10" s="80" t="s">
        <v>54</v>
      </c>
    </row>
    <row r="11" spans="1:2" ht="21.75" customHeight="1">
      <c r="A11" s="79" t="s">
        <v>55</v>
      </c>
      <c r="B11" s="80" t="s">
        <v>56</v>
      </c>
    </row>
    <row r="12" spans="1:2" ht="21.75" customHeight="1">
      <c r="A12" s="79" t="s">
        <v>57</v>
      </c>
      <c r="B12" s="80" t="s">
        <v>58</v>
      </c>
    </row>
    <row r="13" spans="1:2" ht="21.75" customHeight="1">
      <c r="A13" s="79" t="s">
        <v>57</v>
      </c>
      <c r="B13" s="80" t="s">
        <v>59</v>
      </c>
    </row>
    <row r="14" spans="1:2" ht="21.75" customHeight="1">
      <c r="A14" s="79" t="s">
        <v>60</v>
      </c>
      <c r="B14" s="80" t="s">
        <v>61</v>
      </c>
    </row>
    <row r="15" spans="1:2" ht="21.75" customHeight="1">
      <c r="A15" s="79" t="s">
        <v>62</v>
      </c>
      <c r="B15" s="80" t="s">
        <v>63</v>
      </c>
    </row>
    <row r="16" spans="1:2" ht="21.75" customHeight="1">
      <c r="A16" s="79" t="s">
        <v>64</v>
      </c>
      <c r="B16" s="80" t="s">
        <v>65</v>
      </c>
    </row>
    <row r="17" spans="1:2" ht="21.75" customHeight="1">
      <c r="A17" s="79" t="s">
        <v>57</v>
      </c>
      <c r="B17" s="80" t="s">
        <v>66</v>
      </c>
    </row>
    <row r="18" spans="1:2" ht="21.75" customHeight="1">
      <c r="A18" s="79" t="s">
        <v>57</v>
      </c>
      <c r="B18" s="80" t="s">
        <v>67</v>
      </c>
    </row>
    <row r="19" spans="1:2" ht="21.75" customHeight="1">
      <c r="A19" s="79" t="s">
        <v>60</v>
      </c>
      <c r="B19" s="80" t="s">
        <v>68</v>
      </c>
    </row>
    <row r="20" spans="1:2" ht="21.75" customHeight="1">
      <c r="A20" s="79" t="s">
        <v>60</v>
      </c>
      <c r="B20" s="80" t="s">
        <v>69</v>
      </c>
    </row>
    <row r="21" spans="1:2" ht="21.75" customHeight="1">
      <c r="A21" s="79" t="s">
        <v>57</v>
      </c>
      <c r="B21" s="80" t="s">
        <v>70</v>
      </c>
    </row>
    <row r="22" spans="1:2" ht="21.75" customHeight="1">
      <c r="A22" s="79" t="s">
        <v>60</v>
      </c>
      <c r="B22" s="80" t="s">
        <v>71</v>
      </c>
    </row>
    <row r="23" spans="1:2" ht="21.75" customHeight="1">
      <c r="A23" s="79" t="s">
        <v>72</v>
      </c>
      <c r="B23" s="80" t="s">
        <v>73</v>
      </c>
    </row>
    <row r="24" spans="1:2" ht="21.75" customHeight="1">
      <c r="A24" s="79" t="s">
        <v>72</v>
      </c>
      <c r="B24" s="80" t="s">
        <v>74</v>
      </c>
    </row>
    <row r="25" spans="1:2" ht="21.75" customHeight="1">
      <c r="A25" s="79" t="s">
        <v>75</v>
      </c>
      <c r="B25" s="80" t="s">
        <v>76</v>
      </c>
    </row>
    <row r="26" spans="1:2" ht="21.75" customHeight="1">
      <c r="A26" s="79" t="s">
        <v>75</v>
      </c>
      <c r="B26" s="80" t="s">
        <v>77</v>
      </c>
    </row>
    <row r="27" spans="1:2" ht="21.75" customHeight="1">
      <c r="A27" s="79" t="s">
        <v>75</v>
      </c>
      <c r="B27" s="80" t="s">
        <v>78</v>
      </c>
    </row>
    <row r="28" spans="1:2" ht="21.75" customHeight="1">
      <c r="A28" s="79" t="s">
        <v>79</v>
      </c>
      <c r="B28" s="80" t="s">
        <v>80</v>
      </c>
    </row>
    <row r="29" spans="1:2" ht="21.75" customHeight="1">
      <c r="A29" s="79" t="s">
        <v>81</v>
      </c>
      <c r="B29" s="80" t="s">
        <v>82</v>
      </c>
    </row>
    <row r="30" spans="1:2" ht="21.75" customHeight="1">
      <c r="A30" s="79" t="s">
        <v>81</v>
      </c>
      <c r="B30" s="8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37">
      <selection activeCell="J43" sqref="J43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03"/>
      <c r="B1" s="103"/>
      <c r="C1" s="103"/>
      <c r="D1" s="103"/>
      <c r="E1" s="103"/>
      <c r="F1" s="103"/>
      <c r="G1" s="103"/>
      <c r="H1" s="45"/>
      <c r="I1" s="104" t="s">
        <v>146</v>
      </c>
      <c r="J1" s="104"/>
      <c r="K1" s="104"/>
      <c r="L1" s="104"/>
    </row>
    <row r="2" spans="1:12" ht="15.7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.75">
      <c r="A3" s="106" t="s">
        <v>97</v>
      </c>
      <c r="B3" s="107"/>
      <c r="C3" s="107"/>
      <c r="D3" s="107"/>
      <c r="E3" s="107"/>
      <c r="F3" s="107"/>
      <c r="G3" s="108" t="s">
        <v>147</v>
      </c>
      <c r="H3" s="108"/>
      <c r="I3" s="108"/>
      <c r="J3" s="108"/>
      <c r="K3" s="108"/>
      <c r="L3" s="108"/>
    </row>
    <row r="4" spans="1:12" ht="33" customHeight="1">
      <c r="A4" s="106" t="s">
        <v>100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24" ht="52.5" customHeight="1">
      <c r="A5" s="97" t="s">
        <v>99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12" ht="15.75">
      <c r="A6" s="98" t="s">
        <v>128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.75">
      <c r="A7" s="99" t="s">
        <v>0</v>
      </c>
      <c r="B7" s="99" t="s">
        <v>2</v>
      </c>
      <c r="C7" s="99" t="s">
        <v>1</v>
      </c>
      <c r="D7" s="100" t="s">
        <v>3</v>
      </c>
      <c r="E7" s="101" t="s">
        <v>4</v>
      </c>
      <c r="F7" s="101"/>
      <c r="G7" s="101"/>
      <c r="H7" s="101"/>
      <c r="I7" s="102" t="s">
        <v>5</v>
      </c>
      <c r="J7" s="102"/>
      <c r="K7" s="102"/>
      <c r="L7" s="102"/>
    </row>
    <row r="8" spans="1:12" ht="15.75">
      <c r="A8" s="99"/>
      <c r="B8" s="99"/>
      <c r="C8" s="99"/>
      <c r="D8" s="100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>
        <v>710</v>
      </c>
      <c r="G10" s="86"/>
      <c r="H10" s="4">
        <f aca="true" t="shared" si="0" ref="H10:H38">G10+F10</f>
        <v>710</v>
      </c>
      <c r="I10" s="3">
        <f aca="true" t="shared" si="1" ref="I10:I38">E10*D10</f>
        <v>62729.280000000006</v>
      </c>
      <c r="J10" s="3">
        <f aca="true" t="shared" si="2" ref="J10:J38">F10*D10</f>
        <v>64547.520000000004</v>
      </c>
      <c r="K10" s="3">
        <f aca="true" t="shared" si="3" ref="K10:K38">D10*G10</f>
        <v>0</v>
      </c>
      <c r="L10" s="3">
        <f aca="true" t="shared" si="4" ref="L10:L38">K10+J10</f>
        <v>64547.520000000004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>
        <v>48</v>
      </c>
      <c r="G11" s="88"/>
      <c r="H11" s="4">
        <f t="shared" si="0"/>
        <v>48</v>
      </c>
      <c r="I11" s="3">
        <f t="shared" si="1"/>
        <v>10010.519999999999</v>
      </c>
      <c r="J11" s="3">
        <f t="shared" si="2"/>
        <v>16016.831999999999</v>
      </c>
      <c r="K11" s="3">
        <f t="shared" si="3"/>
        <v>0</v>
      </c>
      <c r="L11" s="3">
        <f t="shared" si="4"/>
        <v>16016.831999999999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>
        <v>100</v>
      </c>
      <c r="G16" s="86">
        <v>150</v>
      </c>
      <c r="H16" s="4">
        <f t="shared" si="0"/>
        <v>250</v>
      </c>
      <c r="I16" s="3">
        <f t="shared" si="1"/>
        <v>22728</v>
      </c>
      <c r="J16" s="3">
        <f t="shared" si="2"/>
        <v>9091.2</v>
      </c>
      <c r="K16" s="3">
        <f t="shared" si="3"/>
        <v>13636.800000000001</v>
      </c>
      <c r="L16" s="3">
        <f t="shared" si="4"/>
        <v>22728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>
        <v>5</v>
      </c>
      <c r="G17" s="86">
        <v>8</v>
      </c>
      <c r="H17" s="4">
        <f t="shared" si="0"/>
        <v>13</v>
      </c>
      <c r="I17" s="3">
        <f t="shared" si="1"/>
        <v>4337.892</v>
      </c>
      <c r="J17" s="3">
        <f t="shared" si="2"/>
        <v>1668.4199999999998</v>
      </c>
      <c r="K17" s="3">
        <f t="shared" si="3"/>
        <v>2669.4719999999998</v>
      </c>
      <c r="L17" s="3">
        <f t="shared" si="4"/>
        <v>4337.892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250</v>
      </c>
      <c r="G19" s="86"/>
      <c r="H19" s="4">
        <f t="shared" si="0"/>
        <v>250</v>
      </c>
      <c r="I19" s="3">
        <f t="shared" si="1"/>
        <v>57757.5</v>
      </c>
      <c r="J19" s="3">
        <f t="shared" si="2"/>
        <v>57757.5</v>
      </c>
      <c r="K19" s="3">
        <f t="shared" si="3"/>
        <v>0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4</v>
      </c>
      <c r="G20" s="86"/>
      <c r="H20" s="4">
        <f t="shared" si="0"/>
        <v>4</v>
      </c>
      <c r="I20" s="3">
        <f t="shared" si="1"/>
        <v>4337.892</v>
      </c>
      <c r="J20" s="3">
        <f t="shared" si="2"/>
        <v>1334.7359999999999</v>
      </c>
      <c r="K20" s="3">
        <f t="shared" si="3"/>
        <v>0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>
        <v>100</v>
      </c>
      <c r="G22" s="86"/>
      <c r="H22" s="4">
        <f t="shared" si="0"/>
        <v>100</v>
      </c>
      <c r="I22" s="3">
        <f t="shared" si="1"/>
        <v>9091.2</v>
      </c>
      <c r="J22" s="3">
        <f t="shared" si="2"/>
        <v>9091.2</v>
      </c>
      <c r="K22" s="3">
        <f t="shared" si="3"/>
        <v>0</v>
      </c>
      <c r="L22" s="3">
        <f t="shared" si="4"/>
        <v>9091.2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>
        <v>12</v>
      </c>
      <c r="G23" s="86"/>
      <c r="H23" s="4">
        <f t="shared" si="0"/>
        <v>12</v>
      </c>
      <c r="I23" s="3">
        <f t="shared" si="1"/>
        <v>4004.2079999999996</v>
      </c>
      <c r="J23" s="3">
        <f t="shared" si="2"/>
        <v>4004.2079999999996</v>
      </c>
      <c r="K23" s="3">
        <f t="shared" si="3"/>
        <v>0</v>
      </c>
      <c r="L23" s="3">
        <f t="shared" si="4"/>
        <v>4004.2079999999996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>
        <v>43</v>
      </c>
      <c r="G25" s="86"/>
      <c r="H25" s="4">
        <f t="shared" si="0"/>
        <v>43</v>
      </c>
      <c r="I25" s="3">
        <f t="shared" si="1"/>
        <v>5454.72</v>
      </c>
      <c r="J25" s="3">
        <f t="shared" si="2"/>
        <v>3909.2160000000003</v>
      </c>
      <c r="K25" s="3">
        <f t="shared" si="3"/>
        <v>0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>
        <v>3</v>
      </c>
      <c r="G26" s="86"/>
      <c r="H26" s="4">
        <f t="shared" si="0"/>
        <v>3</v>
      </c>
      <c r="I26" s="3">
        <f t="shared" si="1"/>
        <v>1334.7359999999999</v>
      </c>
      <c r="J26" s="3">
        <f t="shared" si="2"/>
        <v>1001.0519999999999</v>
      </c>
      <c r="K26" s="3">
        <f t="shared" si="3"/>
        <v>0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>
        <v>450</v>
      </c>
      <c r="G37" s="86"/>
      <c r="H37" s="4">
        <f t="shared" si="0"/>
        <v>450</v>
      </c>
      <c r="I37" s="3">
        <f t="shared" si="1"/>
        <v>40910.4</v>
      </c>
      <c r="J37" s="3">
        <f t="shared" si="2"/>
        <v>40910.4</v>
      </c>
      <c r="K37" s="3">
        <f t="shared" si="3"/>
        <v>0</v>
      </c>
      <c r="L37" s="3">
        <f t="shared" si="4"/>
        <v>40910.4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>
        <v>18</v>
      </c>
      <c r="G38" s="86"/>
      <c r="H38" s="4">
        <f t="shared" si="0"/>
        <v>18</v>
      </c>
      <c r="I38" s="3">
        <f t="shared" si="1"/>
        <v>6006.312</v>
      </c>
      <c r="J38" s="3">
        <f t="shared" si="2"/>
        <v>6006.312</v>
      </c>
      <c r="K38" s="3">
        <f t="shared" si="3"/>
        <v>0</v>
      </c>
      <c r="L38" s="3">
        <f t="shared" si="4"/>
        <v>6006.312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1">
        <f>SUM(I9:I38)</f>
        <v>260499.88200000004</v>
      </c>
      <c r="J40" s="50">
        <f>SUM(J9:J38)</f>
        <v>237092.54400000002</v>
      </c>
      <c r="K40" s="51">
        <f>SUM(K9:K38)</f>
        <v>16306.272</v>
      </c>
      <c r="L40" s="51">
        <f>SUM(L9:L38)</f>
        <v>253398.81600000002</v>
      </c>
    </row>
    <row r="41" spans="1:12" s="60" customFormat="1" ht="14.25" customHeight="1">
      <c r="A41" s="96" t="s">
        <v>148</v>
      </c>
      <c r="B41" s="96"/>
      <c r="C41" s="96"/>
      <c r="D41" s="96"/>
      <c r="E41" s="96"/>
      <c r="F41" s="96"/>
      <c r="G41" s="96"/>
      <c r="H41" s="96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237092.54</v>
      </c>
    </row>
  </sheetData>
  <sheetProtection/>
  <mergeCells count="16"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SheetLayoutView="100" zoomScalePageLayoutView="0" workbookViewId="0" topLeftCell="A1">
      <selection activeCell="A4" sqref="A4:L4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03"/>
      <c r="B1" s="103"/>
      <c r="C1" s="103"/>
      <c r="D1" s="103"/>
      <c r="E1" s="103"/>
      <c r="F1" s="103"/>
      <c r="G1" s="103"/>
      <c r="H1" s="45"/>
      <c r="I1" s="104" t="s">
        <v>141</v>
      </c>
      <c r="J1" s="104"/>
      <c r="K1" s="104"/>
      <c r="L1" s="104"/>
    </row>
    <row r="2" spans="1:12" ht="15.7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.75">
      <c r="A3" s="106" t="s">
        <v>97</v>
      </c>
      <c r="B3" s="107"/>
      <c r="C3" s="107"/>
      <c r="D3" s="107"/>
      <c r="E3" s="107"/>
      <c r="F3" s="107"/>
      <c r="G3" s="108" t="s">
        <v>142</v>
      </c>
      <c r="H3" s="108"/>
      <c r="I3" s="108"/>
      <c r="J3" s="108"/>
      <c r="K3" s="108"/>
      <c r="L3" s="108"/>
    </row>
    <row r="4" spans="1:12" ht="33" customHeight="1">
      <c r="A4" s="106" t="s">
        <v>100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24" ht="52.5" customHeight="1">
      <c r="A5" s="97" t="s">
        <v>99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12" ht="15.75">
      <c r="A6" s="98" t="s">
        <v>128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.75">
      <c r="A7" s="99" t="s">
        <v>0</v>
      </c>
      <c r="B7" s="99" t="s">
        <v>2</v>
      </c>
      <c r="C7" s="99" t="s">
        <v>1</v>
      </c>
      <c r="D7" s="100" t="s">
        <v>3</v>
      </c>
      <c r="E7" s="101" t="s">
        <v>4</v>
      </c>
      <c r="F7" s="101"/>
      <c r="G7" s="101"/>
      <c r="H7" s="101"/>
      <c r="I7" s="102" t="s">
        <v>5</v>
      </c>
      <c r="J7" s="102"/>
      <c r="K7" s="102"/>
      <c r="L7" s="102"/>
    </row>
    <row r="8" spans="1:12" ht="15.75">
      <c r="A8" s="99"/>
      <c r="B8" s="99"/>
      <c r="C8" s="99"/>
      <c r="D8" s="100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25.5">
      <c r="A10" s="91" t="s">
        <v>12</v>
      </c>
      <c r="B10" s="92" t="s">
        <v>143</v>
      </c>
      <c r="C10" s="91" t="s">
        <v>16</v>
      </c>
      <c r="D10" s="93">
        <v>8.748</v>
      </c>
      <c r="E10" s="93">
        <v>6</v>
      </c>
      <c r="F10" s="85"/>
      <c r="G10" s="95">
        <v>6</v>
      </c>
      <c r="H10" s="4">
        <f aca="true" t="shared" si="0" ref="H10:H19">G10+F10</f>
        <v>6</v>
      </c>
      <c r="I10" s="3">
        <f aca="true" t="shared" si="1" ref="I10:I19">E10*D10</f>
        <v>52.488</v>
      </c>
      <c r="J10" s="3">
        <f aca="true" t="shared" si="2" ref="J10:J19">F10*D10</f>
        <v>0</v>
      </c>
      <c r="K10" s="3">
        <f aca="true" t="shared" si="3" ref="K10:K19">D10*G10</f>
        <v>52.488</v>
      </c>
      <c r="L10" s="3">
        <f aca="true" t="shared" si="4" ref="L10:L19">K10+J10</f>
        <v>52.488</v>
      </c>
      <c r="M10" s="34">
        <f>1200+148.5</f>
        <v>1348.5</v>
      </c>
    </row>
    <row r="11" spans="1:12" s="34" customFormat="1" ht="25.5">
      <c r="A11" s="91" t="s">
        <v>14</v>
      </c>
      <c r="B11" s="92" t="s">
        <v>144</v>
      </c>
      <c r="C11" s="91" t="s">
        <v>16</v>
      </c>
      <c r="D11" s="93">
        <v>14.808</v>
      </c>
      <c r="E11" s="93">
        <v>51.7</v>
      </c>
      <c r="F11" s="87"/>
      <c r="G11" s="95">
        <v>51.7</v>
      </c>
      <c r="H11" s="4">
        <f t="shared" si="0"/>
        <v>51.7</v>
      </c>
      <c r="I11" s="3">
        <f t="shared" si="1"/>
        <v>765.5736</v>
      </c>
      <c r="J11" s="3">
        <f t="shared" si="2"/>
        <v>0</v>
      </c>
      <c r="K11" s="3">
        <f t="shared" si="3"/>
        <v>765.5736</v>
      </c>
      <c r="L11" s="3">
        <f t="shared" si="4"/>
        <v>765.5736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95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</v>
      </c>
      <c r="E13" s="93">
        <v>37.943</v>
      </c>
      <c r="F13" s="85"/>
      <c r="G13" s="95">
        <v>37.943</v>
      </c>
      <c r="H13" s="4">
        <f t="shared" si="0"/>
        <v>37.943</v>
      </c>
      <c r="I13" s="3">
        <f t="shared" si="1"/>
        <v>3449.3981299999996</v>
      </c>
      <c r="J13" s="3">
        <f t="shared" si="2"/>
        <v>0</v>
      </c>
      <c r="K13" s="3">
        <f t="shared" si="3"/>
        <v>3449.3981299999996</v>
      </c>
      <c r="L13" s="3">
        <f t="shared" si="4"/>
        <v>3449.3981299999996</v>
      </c>
    </row>
    <row r="14" spans="1:12" s="34" customFormat="1" ht="12.75">
      <c r="A14" s="89" t="s">
        <v>84</v>
      </c>
      <c r="B14" s="90" t="s">
        <v>115</v>
      </c>
      <c r="C14" s="90"/>
      <c r="D14" s="94"/>
      <c r="E14" s="95"/>
      <c r="F14" s="85"/>
      <c r="G14" s="95"/>
      <c r="H14" s="4">
        <f t="shared" si="0"/>
        <v>0</v>
      </c>
      <c r="I14" s="3">
        <f t="shared" si="1"/>
        <v>0</v>
      </c>
      <c r="J14" s="3">
        <f t="shared" si="2"/>
        <v>0</v>
      </c>
      <c r="K14" s="3">
        <f t="shared" si="3"/>
        <v>0</v>
      </c>
      <c r="L14" s="3">
        <f t="shared" si="4"/>
        <v>0</v>
      </c>
    </row>
    <row r="15" spans="1:12" s="34" customFormat="1" ht="51">
      <c r="A15" s="91" t="s">
        <v>85</v>
      </c>
      <c r="B15" s="92" t="s">
        <v>116</v>
      </c>
      <c r="C15" s="91" t="s">
        <v>17</v>
      </c>
      <c r="D15" s="93">
        <v>231.03</v>
      </c>
      <c r="E15" s="93">
        <v>45</v>
      </c>
      <c r="F15" s="85"/>
      <c r="G15" s="95">
        <v>45</v>
      </c>
      <c r="H15" s="4">
        <f t="shared" si="0"/>
        <v>45</v>
      </c>
      <c r="I15" s="3">
        <f t="shared" si="1"/>
        <v>10396.35</v>
      </c>
      <c r="J15" s="3">
        <f t="shared" si="2"/>
        <v>0</v>
      </c>
      <c r="K15" s="3">
        <f t="shared" si="3"/>
        <v>10396.35</v>
      </c>
      <c r="L15" s="3">
        <f t="shared" si="4"/>
        <v>10396.35</v>
      </c>
    </row>
    <row r="16" spans="1:12" s="34" customFormat="1" ht="63.75">
      <c r="A16" s="91" t="s">
        <v>86</v>
      </c>
      <c r="B16" s="92" t="s">
        <v>111</v>
      </c>
      <c r="C16" s="91" t="s">
        <v>112</v>
      </c>
      <c r="D16" s="93">
        <v>333.68</v>
      </c>
      <c r="E16" s="93">
        <v>2</v>
      </c>
      <c r="F16" s="85"/>
      <c r="G16" s="95">
        <v>2</v>
      </c>
      <c r="H16" s="4">
        <f t="shared" si="0"/>
        <v>2</v>
      </c>
      <c r="I16" s="3">
        <f t="shared" si="1"/>
        <v>667.36</v>
      </c>
      <c r="J16" s="3">
        <f t="shared" si="2"/>
        <v>0</v>
      </c>
      <c r="K16" s="3">
        <f t="shared" si="3"/>
        <v>667.36</v>
      </c>
      <c r="L16" s="3">
        <f t="shared" si="4"/>
        <v>667.36</v>
      </c>
    </row>
    <row r="17" spans="1:12" s="44" customFormat="1" ht="12.75">
      <c r="A17" s="89" t="s">
        <v>87</v>
      </c>
      <c r="B17" s="90" t="s">
        <v>117</v>
      </c>
      <c r="C17" s="90"/>
      <c r="D17" s="94"/>
      <c r="E17" s="95"/>
      <c r="F17" s="85"/>
      <c r="G17" s="95"/>
      <c r="H17" s="4">
        <f t="shared" si="0"/>
        <v>0</v>
      </c>
      <c r="I17" s="3">
        <f t="shared" si="1"/>
        <v>0</v>
      </c>
      <c r="J17" s="3">
        <f t="shared" si="2"/>
        <v>0</v>
      </c>
      <c r="K17" s="3">
        <f t="shared" si="3"/>
        <v>0</v>
      </c>
      <c r="L17" s="3">
        <f t="shared" si="4"/>
        <v>0</v>
      </c>
    </row>
    <row r="18" spans="1:12" s="34" customFormat="1" ht="38.25">
      <c r="A18" s="91" t="s">
        <v>88</v>
      </c>
      <c r="B18" s="92" t="s">
        <v>110</v>
      </c>
      <c r="C18" s="91" t="s">
        <v>17</v>
      </c>
      <c r="D18" s="93">
        <v>90.91</v>
      </c>
      <c r="E18" s="93">
        <v>166</v>
      </c>
      <c r="F18" s="85"/>
      <c r="G18" s="95">
        <v>166</v>
      </c>
      <c r="H18" s="4">
        <f t="shared" si="0"/>
        <v>166</v>
      </c>
      <c r="I18" s="3">
        <f t="shared" si="1"/>
        <v>15091.06</v>
      </c>
      <c r="J18" s="3">
        <f t="shared" si="2"/>
        <v>0</v>
      </c>
      <c r="K18" s="3">
        <f t="shared" si="3"/>
        <v>15091.06</v>
      </c>
      <c r="L18" s="3">
        <f t="shared" si="4"/>
        <v>15091.06</v>
      </c>
    </row>
    <row r="19" spans="1:12" s="34" customFormat="1" ht="63.75">
      <c r="A19" s="91" t="s">
        <v>89</v>
      </c>
      <c r="B19" s="92" t="s">
        <v>111</v>
      </c>
      <c r="C19" s="91" t="s">
        <v>112</v>
      </c>
      <c r="D19" s="93">
        <v>333.68</v>
      </c>
      <c r="E19" s="93">
        <v>4</v>
      </c>
      <c r="F19" s="85"/>
      <c r="G19" s="95">
        <v>4</v>
      </c>
      <c r="H19" s="4">
        <f t="shared" si="0"/>
        <v>4</v>
      </c>
      <c r="I19" s="3">
        <f t="shared" si="1"/>
        <v>1334.72</v>
      </c>
      <c r="J19" s="3">
        <f t="shared" si="2"/>
        <v>0</v>
      </c>
      <c r="K19" s="3">
        <f t="shared" si="3"/>
        <v>1334.72</v>
      </c>
      <c r="L19" s="3">
        <f t="shared" si="4"/>
        <v>1334.72</v>
      </c>
    </row>
    <row r="20" spans="1:12" s="60" customFormat="1" ht="14.25">
      <c r="A20" s="58"/>
      <c r="B20" s="74"/>
      <c r="C20" s="55"/>
      <c r="D20" s="56"/>
      <c r="E20" s="57"/>
      <c r="F20" s="50"/>
      <c r="G20" s="59"/>
      <c r="H20" s="52"/>
      <c r="I20" s="51">
        <f>SUM(I9:I19)</f>
        <v>31756.94973</v>
      </c>
      <c r="J20" s="50">
        <f>SUM(J9:J19)</f>
        <v>0</v>
      </c>
      <c r="K20" s="51">
        <f>SUM(K9:K19)</f>
        <v>31756.94973</v>
      </c>
      <c r="L20" s="51">
        <f>SUM(L9:L19)</f>
        <v>31756.94973</v>
      </c>
    </row>
    <row r="21" spans="1:12" s="60" customFormat="1" ht="14.25" customHeight="1">
      <c r="A21" s="96" t="s">
        <v>145</v>
      </c>
      <c r="B21" s="96"/>
      <c r="C21" s="96"/>
      <c r="D21" s="96"/>
      <c r="E21" s="96"/>
      <c r="F21" s="96"/>
      <c r="G21" s="96"/>
      <c r="H21" s="96"/>
      <c r="I21" s="61"/>
      <c r="J21" s="62"/>
      <c r="K21" s="50"/>
      <c r="L21" s="50"/>
    </row>
    <row r="22" spans="4:11" s="60" customFormat="1" ht="14.25">
      <c r="D22" s="63"/>
      <c r="I22" s="81"/>
      <c r="K22" s="64"/>
    </row>
    <row r="23" spans="4:11" s="60" customFormat="1" ht="14.25">
      <c r="D23" s="63"/>
      <c r="K23" s="65"/>
    </row>
    <row r="24" spans="10:11" ht="14.25">
      <c r="J24" s="66"/>
      <c r="K24" s="67"/>
    </row>
    <row r="25" ht="14.25">
      <c r="K25" s="68"/>
    </row>
    <row r="26" ht="14.25">
      <c r="K26" s="68">
        <v>187506.36</v>
      </c>
    </row>
  </sheetData>
  <sheetProtection/>
  <mergeCells count="16">
    <mergeCell ref="A1:G1"/>
    <mergeCell ref="I1:L1"/>
    <mergeCell ref="A2:L2"/>
    <mergeCell ref="A3:F3"/>
    <mergeCell ref="G3:L3"/>
    <mergeCell ref="A4:L4"/>
    <mergeCell ref="A21:H21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34">
      <selection activeCell="M5" sqref="M5:X5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03"/>
      <c r="B1" s="103"/>
      <c r="C1" s="103"/>
      <c r="D1" s="103"/>
      <c r="E1" s="103"/>
      <c r="F1" s="103"/>
      <c r="G1" s="103"/>
      <c r="H1" s="45"/>
      <c r="I1" s="104" t="s">
        <v>138</v>
      </c>
      <c r="J1" s="104"/>
      <c r="K1" s="104"/>
      <c r="L1" s="104"/>
    </row>
    <row r="2" spans="1:12" ht="15.7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.75">
      <c r="A3" s="106" t="s">
        <v>97</v>
      </c>
      <c r="B3" s="107"/>
      <c r="C3" s="107"/>
      <c r="D3" s="107"/>
      <c r="E3" s="107"/>
      <c r="F3" s="107"/>
      <c r="G3" s="108" t="s">
        <v>139</v>
      </c>
      <c r="H3" s="108"/>
      <c r="I3" s="108"/>
      <c r="J3" s="108"/>
      <c r="K3" s="108"/>
      <c r="L3" s="108"/>
    </row>
    <row r="4" spans="1:12" ht="33" customHeight="1">
      <c r="A4" s="106" t="s">
        <v>100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24" ht="52.5" customHeight="1">
      <c r="A5" s="97" t="s">
        <v>99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12" ht="15.75">
      <c r="A6" s="98" t="s">
        <v>128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.75">
      <c r="A7" s="99" t="s">
        <v>0</v>
      </c>
      <c r="B7" s="99" t="s">
        <v>2</v>
      </c>
      <c r="C7" s="99" t="s">
        <v>1</v>
      </c>
      <c r="D7" s="100" t="s">
        <v>3</v>
      </c>
      <c r="E7" s="101" t="s">
        <v>4</v>
      </c>
      <c r="F7" s="101"/>
      <c r="G7" s="101"/>
      <c r="H7" s="101"/>
      <c r="I7" s="102" t="s">
        <v>5</v>
      </c>
      <c r="J7" s="102"/>
      <c r="K7" s="102"/>
      <c r="L7" s="102"/>
    </row>
    <row r="8" spans="1:12" ht="15.75">
      <c r="A8" s="99"/>
      <c r="B8" s="99"/>
      <c r="C8" s="99"/>
      <c r="D8" s="100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>
        <v>710</v>
      </c>
      <c r="G10" s="86"/>
      <c r="H10" s="4">
        <f aca="true" t="shared" si="0" ref="H10:H38">G10+F10</f>
        <v>710</v>
      </c>
      <c r="I10" s="3">
        <f aca="true" t="shared" si="1" ref="I10:I38">E10*D10</f>
        <v>62729.280000000006</v>
      </c>
      <c r="J10" s="3">
        <f aca="true" t="shared" si="2" ref="J10:J38">F10*D10</f>
        <v>64547.520000000004</v>
      </c>
      <c r="K10" s="3">
        <f aca="true" t="shared" si="3" ref="K10:K38">D10*G10</f>
        <v>0</v>
      </c>
      <c r="L10" s="3">
        <f aca="true" t="shared" si="4" ref="L10:L38">K10+J10</f>
        <v>64547.520000000004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>
        <v>48</v>
      </c>
      <c r="G11" s="88"/>
      <c r="H11" s="4">
        <f t="shared" si="0"/>
        <v>48</v>
      </c>
      <c r="I11" s="3">
        <f t="shared" si="1"/>
        <v>10010.519999999999</v>
      </c>
      <c r="J11" s="3">
        <f t="shared" si="2"/>
        <v>16016.831999999999</v>
      </c>
      <c r="K11" s="3">
        <f t="shared" si="3"/>
        <v>0</v>
      </c>
      <c r="L11" s="3">
        <f t="shared" si="4"/>
        <v>16016.831999999999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>
        <v>100</v>
      </c>
      <c r="G16" s="86"/>
      <c r="H16" s="4">
        <f t="shared" si="0"/>
        <v>100</v>
      </c>
      <c r="I16" s="3">
        <f t="shared" si="1"/>
        <v>22728</v>
      </c>
      <c r="J16" s="3">
        <f t="shared" si="2"/>
        <v>9091.2</v>
      </c>
      <c r="K16" s="3">
        <f t="shared" si="3"/>
        <v>0</v>
      </c>
      <c r="L16" s="3">
        <f t="shared" si="4"/>
        <v>9091.2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>
        <v>5</v>
      </c>
      <c r="G17" s="86"/>
      <c r="H17" s="4">
        <f t="shared" si="0"/>
        <v>5</v>
      </c>
      <c r="I17" s="3">
        <f t="shared" si="1"/>
        <v>4337.892</v>
      </c>
      <c r="J17" s="3">
        <f t="shared" si="2"/>
        <v>1668.4199999999998</v>
      </c>
      <c r="K17" s="3">
        <f t="shared" si="3"/>
        <v>0</v>
      </c>
      <c r="L17" s="3">
        <f t="shared" si="4"/>
        <v>1668.4199999999998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250</v>
      </c>
      <c r="G19" s="86"/>
      <c r="H19" s="4">
        <f t="shared" si="0"/>
        <v>250</v>
      </c>
      <c r="I19" s="3">
        <f t="shared" si="1"/>
        <v>57757.5</v>
      </c>
      <c r="J19" s="3">
        <f t="shared" si="2"/>
        <v>57757.5</v>
      </c>
      <c r="K19" s="3">
        <f t="shared" si="3"/>
        <v>0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4</v>
      </c>
      <c r="G20" s="86"/>
      <c r="H20" s="4">
        <f t="shared" si="0"/>
        <v>4</v>
      </c>
      <c r="I20" s="3">
        <f t="shared" si="1"/>
        <v>4337.892</v>
      </c>
      <c r="J20" s="3">
        <f t="shared" si="2"/>
        <v>1334.7359999999999</v>
      </c>
      <c r="K20" s="3">
        <f t="shared" si="3"/>
        <v>0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>
        <v>100</v>
      </c>
      <c r="H22" s="4">
        <f t="shared" si="0"/>
        <v>100</v>
      </c>
      <c r="I22" s="3">
        <f t="shared" si="1"/>
        <v>9091.2</v>
      </c>
      <c r="J22" s="3">
        <f t="shared" si="2"/>
        <v>0</v>
      </c>
      <c r="K22" s="3">
        <f t="shared" si="3"/>
        <v>9091.2</v>
      </c>
      <c r="L22" s="3">
        <f t="shared" si="4"/>
        <v>9091.2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>
        <v>12</v>
      </c>
      <c r="H23" s="4">
        <f t="shared" si="0"/>
        <v>12</v>
      </c>
      <c r="I23" s="3">
        <f t="shared" si="1"/>
        <v>4004.2079999999996</v>
      </c>
      <c r="J23" s="3">
        <f t="shared" si="2"/>
        <v>0</v>
      </c>
      <c r="K23" s="3">
        <f t="shared" si="3"/>
        <v>4004.2079999999996</v>
      </c>
      <c r="L23" s="3">
        <f t="shared" si="4"/>
        <v>4004.2079999999996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>
        <v>43</v>
      </c>
      <c r="G25" s="86"/>
      <c r="H25" s="4">
        <f t="shared" si="0"/>
        <v>43</v>
      </c>
      <c r="I25" s="3">
        <f t="shared" si="1"/>
        <v>5454.72</v>
      </c>
      <c r="J25" s="3">
        <f t="shared" si="2"/>
        <v>3909.2160000000003</v>
      </c>
      <c r="K25" s="3">
        <f t="shared" si="3"/>
        <v>0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>
        <v>3</v>
      </c>
      <c r="G26" s="86"/>
      <c r="H26" s="4">
        <f t="shared" si="0"/>
        <v>3</v>
      </c>
      <c r="I26" s="3">
        <f t="shared" si="1"/>
        <v>1334.7359999999999</v>
      </c>
      <c r="J26" s="3">
        <f t="shared" si="2"/>
        <v>1001.0519999999999</v>
      </c>
      <c r="K26" s="3">
        <f t="shared" si="3"/>
        <v>0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>
        <v>100</v>
      </c>
      <c r="G37" s="86">
        <v>350</v>
      </c>
      <c r="H37" s="4">
        <f t="shared" si="0"/>
        <v>450</v>
      </c>
      <c r="I37" s="3">
        <f t="shared" si="1"/>
        <v>40910.4</v>
      </c>
      <c r="J37" s="3">
        <f t="shared" si="2"/>
        <v>9091.2</v>
      </c>
      <c r="K37" s="3">
        <f t="shared" si="3"/>
        <v>31819.2</v>
      </c>
      <c r="L37" s="3">
        <f t="shared" si="4"/>
        <v>40910.4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>
        <v>4</v>
      </c>
      <c r="G38" s="86">
        <v>14</v>
      </c>
      <c r="H38" s="4">
        <f t="shared" si="0"/>
        <v>18</v>
      </c>
      <c r="I38" s="3">
        <f t="shared" si="1"/>
        <v>6006.312</v>
      </c>
      <c r="J38" s="3">
        <f t="shared" si="2"/>
        <v>1334.7359999999999</v>
      </c>
      <c r="K38" s="3">
        <f t="shared" si="3"/>
        <v>4671.575999999999</v>
      </c>
      <c r="L38" s="3">
        <f t="shared" si="4"/>
        <v>6006.311999999999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1">
        <f>SUM(I9:I38)</f>
        <v>260499.88200000004</v>
      </c>
      <c r="J40" s="50">
        <f>SUM(J9:J38)</f>
        <v>187506.36</v>
      </c>
      <c r="K40" s="51">
        <f>SUM(K9:K38)</f>
        <v>49586.184</v>
      </c>
      <c r="L40" s="51">
        <f>SUM(L9:L38)</f>
        <v>237092.54400000002</v>
      </c>
    </row>
    <row r="41" spans="1:12" s="60" customFormat="1" ht="14.25" customHeight="1">
      <c r="A41" s="96" t="s">
        <v>140</v>
      </c>
      <c r="B41" s="96"/>
      <c r="C41" s="96"/>
      <c r="D41" s="96"/>
      <c r="E41" s="96"/>
      <c r="F41" s="96"/>
      <c r="G41" s="96"/>
      <c r="H41" s="96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187506.36</v>
      </c>
    </row>
  </sheetData>
  <sheetProtection/>
  <mergeCells count="16"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1">
      <selection activeCell="A4" sqref="A4:L4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03"/>
      <c r="B1" s="103"/>
      <c r="C1" s="103"/>
      <c r="D1" s="103"/>
      <c r="E1" s="103"/>
      <c r="F1" s="103"/>
      <c r="G1" s="103"/>
      <c r="H1" s="45"/>
      <c r="I1" s="104" t="s">
        <v>135</v>
      </c>
      <c r="J1" s="104"/>
      <c r="K1" s="104"/>
      <c r="L1" s="104"/>
    </row>
    <row r="2" spans="1:12" ht="15.7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.75">
      <c r="A3" s="106" t="s">
        <v>97</v>
      </c>
      <c r="B3" s="107"/>
      <c r="C3" s="107"/>
      <c r="D3" s="107"/>
      <c r="E3" s="107"/>
      <c r="F3" s="107"/>
      <c r="G3" s="108" t="s">
        <v>136</v>
      </c>
      <c r="H3" s="108"/>
      <c r="I3" s="108"/>
      <c r="J3" s="108"/>
      <c r="K3" s="108"/>
      <c r="L3" s="108"/>
    </row>
    <row r="4" spans="1:12" ht="33" customHeight="1">
      <c r="A4" s="106" t="s">
        <v>100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24" ht="52.5" customHeight="1">
      <c r="A5" s="97" t="s">
        <v>99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12" ht="15.75">
      <c r="A6" s="98" t="s">
        <v>128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.75">
      <c r="A7" s="99" t="s">
        <v>0</v>
      </c>
      <c r="B7" s="99" t="s">
        <v>2</v>
      </c>
      <c r="C7" s="99" t="s">
        <v>1</v>
      </c>
      <c r="D7" s="100" t="s">
        <v>3</v>
      </c>
      <c r="E7" s="101" t="s">
        <v>4</v>
      </c>
      <c r="F7" s="101"/>
      <c r="G7" s="101"/>
      <c r="H7" s="101"/>
      <c r="I7" s="102" t="s">
        <v>5</v>
      </c>
      <c r="J7" s="102"/>
      <c r="K7" s="102"/>
      <c r="L7" s="102"/>
    </row>
    <row r="8" spans="1:12" ht="15.75">
      <c r="A8" s="99"/>
      <c r="B8" s="99"/>
      <c r="C8" s="99"/>
      <c r="D8" s="100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>
        <v>550</v>
      </c>
      <c r="G10" s="86">
        <v>160</v>
      </c>
      <c r="H10" s="4">
        <f aca="true" t="shared" si="0" ref="H10:H38">G10+F10</f>
        <v>710</v>
      </c>
      <c r="I10" s="3">
        <f aca="true" t="shared" si="1" ref="I10:I38">E10*D10</f>
        <v>62729.280000000006</v>
      </c>
      <c r="J10" s="3">
        <f aca="true" t="shared" si="2" ref="J10:J38">F10*D10</f>
        <v>50001.600000000006</v>
      </c>
      <c r="K10" s="3">
        <f aca="true" t="shared" si="3" ref="K10:K38">D10*G10</f>
        <v>14545.920000000002</v>
      </c>
      <c r="L10" s="3">
        <f aca="true" t="shared" si="4" ref="L10:L38">K10+J10</f>
        <v>64547.520000000004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>
        <v>22</v>
      </c>
      <c r="G11" s="88">
        <v>26</v>
      </c>
      <c r="H11" s="4">
        <f t="shared" si="0"/>
        <v>48</v>
      </c>
      <c r="I11" s="3">
        <f t="shared" si="1"/>
        <v>10010.519999999999</v>
      </c>
      <c r="J11" s="3">
        <f t="shared" si="2"/>
        <v>7341.047999999999</v>
      </c>
      <c r="K11" s="3">
        <f t="shared" si="3"/>
        <v>8675.784</v>
      </c>
      <c r="L11" s="3">
        <f t="shared" si="4"/>
        <v>16016.831999999999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>
        <v>100</v>
      </c>
      <c r="G16" s="86"/>
      <c r="H16" s="4">
        <f t="shared" si="0"/>
        <v>100</v>
      </c>
      <c r="I16" s="3">
        <f t="shared" si="1"/>
        <v>22728</v>
      </c>
      <c r="J16" s="3">
        <f t="shared" si="2"/>
        <v>9091.2</v>
      </c>
      <c r="K16" s="3">
        <f t="shared" si="3"/>
        <v>0</v>
      </c>
      <c r="L16" s="3">
        <f t="shared" si="4"/>
        <v>9091.2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>
        <v>5</v>
      </c>
      <c r="G17" s="86"/>
      <c r="H17" s="4">
        <f t="shared" si="0"/>
        <v>5</v>
      </c>
      <c r="I17" s="3">
        <f t="shared" si="1"/>
        <v>4337.892</v>
      </c>
      <c r="J17" s="3">
        <f t="shared" si="2"/>
        <v>1668.4199999999998</v>
      </c>
      <c r="K17" s="3">
        <f t="shared" si="3"/>
        <v>0</v>
      </c>
      <c r="L17" s="3">
        <f t="shared" si="4"/>
        <v>1668.4199999999998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250</v>
      </c>
      <c r="G19" s="86"/>
      <c r="H19" s="4">
        <f t="shared" si="0"/>
        <v>250</v>
      </c>
      <c r="I19" s="3">
        <f t="shared" si="1"/>
        <v>57757.5</v>
      </c>
      <c r="J19" s="3">
        <f t="shared" si="2"/>
        <v>57757.5</v>
      </c>
      <c r="K19" s="3">
        <f t="shared" si="3"/>
        <v>0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4</v>
      </c>
      <c r="G20" s="86"/>
      <c r="H20" s="4">
        <f t="shared" si="0"/>
        <v>4</v>
      </c>
      <c r="I20" s="3">
        <f t="shared" si="1"/>
        <v>4337.892</v>
      </c>
      <c r="J20" s="3">
        <f t="shared" si="2"/>
        <v>1334.7359999999999</v>
      </c>
      <c r="K20" s="3">
        <f t="shared" si="3"/>
        <v>0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>
        <v>43</v>
      </c>
      <c r="G25" s="86"/>
      <c r="H25" s="4">
        <f t="shared" si="0"/>
        <v>43</v>
      </c>
      <c r="I25" s="3">
        <f t="shared" si="1"/>
        <v>5454.72</v>
      </c>
      <c r="J25" s="3">
        <f t="shared" si="2"/>
        <v>3909.2160000000003</v>
      </c>
      <c r="K25" s="3">
        <f t="shared" si="3"/>
        <v>0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>
        <v>3</v>
      </c>
      <c r="G26" s="86"/>
      <c r="H26" s="4">
        <f t="shared" si="0"/>
        <v>3</v>
      </c>
      <c r="I26" s="3">
        <f t="shared" si="1"/>
        <v>1334.7359999999999</v>
      </c>
      <c r="J26" s="3">
        <f t="shared" si="2"/>
        <v>1001.0519999999999</v>
      </c>
      <c r="K26" s="3">
        <f t="shared" si="3"/>
        <v>0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>
        <v>100</v>
      </c>
      <c r="G37" s="86"/>
      <c r="H37" s="4">
        <f t="shared" si="0"/>
        <v>100</v>
      </c>
      <c r="I37" s="3">
        <f t="shared" si="1"/>
        <v>40910.4</v>
      </c>
      <c r="J37" s="3">
        <f t="shared" si="2"/>
        <v>9091.2</v>
      </c>
      <c r="K37" s="3">
        <f t="shared" si="3"/>
        <v>0</v>
      </c>
      <c r="L37" s="3">
        <f t="shared" si="4"/>
        <v>9091.2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>
        <v>4</v>
      </c>
      <c r="G38" s="86"/>
      <c r="H38" s="4">
        <f t="shared" si="0"/>
        <v>4</v>
      </c>
      <c r="I38" s="3">
        <f t="shared" si="1"/>
        <v>6006.312</v>
      </c>
      <c r="J38" s="3">
        <f t="shared" si="2"/>
        <v>1334.7359999999999</v>
      </c>
      <c r="K38" s="3">
        <f t="shared" si="3"/>
        <v>0</v>
      </c>
      <c r="L38" s="3">
        <f t="shared" si="4"/>
        <v>1334.7359999999999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164284.65600000002</v>
      </c>
      <c r="K40" s="51">
        <f>SUM(K9:K38)</f>
        <v>23221.704</v>
      </c>
      <c r="L40" s="51">
        <f>SUM(L9:L38)</f>
        <v>187506.36</v>
      </c>
    </row>
    <row r="41" spans="1:12" s="60" customFormat="1" ht="14.25" customHeight="1">
      <c r="A41" s="96" t="s">
        <v>137</v>
      </c>
      <c r="B41" s="96"/>
      <c r="C41" s="96"/>
      <c r="D41" s="96"/>
      <c r="E41" s="96"/>
      <c r="F41" s="96"/>
      <c r="G41" s="96"/>
      <c r="H41" s="96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164284.66</v>
      </c>
    </row>
  </sheetData>
  <sheetProtection/>
  <mergeCells count="16">
    <mergeCell ref="A1:G1"/>
    <mergeCell ref="I1:L1"/>
    <mergeCell ref="A2:L2"/>
    <mergeCell ref="A3:F3"/>
    <mergeCell ref="G3:L3"/>
    <mergeCell ref="A4:L4"/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03"/>
      <c r="B1" s="103"/>
      <c r="C1" s="103"/>
      <c r="D1" s="103"/>
      <c r="E1" s="103"/>
      <c r="F1" s="103"/>
      <c r="G1" s="103"/>
      <c r="H1" s="45"/>
      <c r="I1" s="104" t="s">
        <v>132</v>
      </c>
      <c r="J1" s="104"/>
      <c r="K1" s="104"/>
      <c r="L1" s="104"/>
    </row>
    <row r="2" spans="1:12" ht="15.7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.75">
      <c r="A3" s="106" t="s">
        <v>97</v>
      </c>
      <c r="B3" s="107"/>
      <c r="C3" s="107"/>
      <c r="D3" s="107"/>
      <c r="E3" s="107"/>
      <c r="F3" s="107"/>
      <c r="G3" s="108" t="s">
        <v>133</v>
      </c>
      <c r="H3" s="108"/>
      <c r="I3" s="108"/>
      <c r="J3" s="108"/>
      <c r="K3" s="108"/>
      <c r="L3" s="108"/>
    </row>
    <row r="4" spans="1:12" ht="33" customHeight="1">
      <c r="A4" s="106" t="s">
        <v>100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24" ht="52.5" customHeight="1">
      <c r="A5" s="97" t="s">
        <v>99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12" ht="15.75">
      <c r="A6" s="98" t="s">
        <v>128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.75">
      <c r="A7" s="99" t="s">
        <v>0</v>
      </c>
      <c r="B7" s="99" t="s">
        <v>2</v>
      </c>
      <c r="C7" s="99" t="s">
        <v>1</v>
      </c>
      <c r="D7" s="100" t="s">
        <v>3</v>
      </c>
      <c r="E7" s="101" t="s">
        <v>4</v>
      </c>
      <c r="F7" s="101"/>
      <c r="G7" s="101"/>
      <c r="H7" s="101"/>
      <c r="I7" s="102" t="s">
        <v>5</v>
      </c>
      <c r="J7" s="102"/>
      <c r="K7" s="102"/>
      <c r="L7" s="102"/>
    </row>
    <row r="8" spans="1:12" ht="15.75">
      <c r="A8" s="99"/>
      <c r="B8" s="99"/>
      <c r="C8" s="99"/>
      <c r="D8" s="100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>
        <v>200</v>
      </c>
      <c r="G10" s="86">
        <v>350</v>
      </c>
      <c r="H10" s="4">
        <f aca="true" t="shared" si="0" ref="H10:H38">G10+F10</f>
        <v>550</v>
      </c>
      <c r="I10" s="3">
        <f aca="true" t="shared" si="1" ref="I10:I38">E10*D10</f>
        <v>62729.280000000006</v>
      </c>
      <c r="J10" s="3">
        <f aca="true" t="shared" si="2" ref="J10:J38">F10*D10</f>
        <v>18182.4</v>
      </c>
      <c r="K10" s="3">
        <f aca="true" t="shared" si="3" ref="K10:K38">D10*G10</f>
        <v>31819.2</v>
      </c>
      <c r="L10" s="3">
        <f aca="true" t="shared" si="4" ref="L10:L38">K10+J10</f>
        <v>50001.600000000006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>
        <v>10</v>
      </c>
      <c r="G11" s="88">
        <v>12</v>
      </c>
      <c r="H11" s="4">
        <f t="shared" si="0"/>
        <v>22</v>
      </c>
      <c r="I11" s="3">
        <f t="shared" si="1"/>
        <v>10010.519999999999</v>
      </c>
      <c r="J11" s="3">
        <f t="shared" si="2"/>
        <v>3336.8399999999997</v>
      </c>
      <c r="K11" s="3">
        <f t="shared" si="3"/>
        <v>4004.2079999999996</v>
      </c>
      <c r="L11" s="3">
        <f t="shared" si="4"/>
        <v>7341.047999999999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/>
      <c r="G16" s="86">
        <v>100</v>
      </c>
      <c r="H16" s="4">
        <f t="shared" si="0"/>
        <v>100</v>
      </c>
      <c r="I16" s="3">
        <f t="shared" si="1"/>
        <v>22728</v>
      </c>
      <c r="J16" s="3">
        <f t="shared" si="2"/>
        <v>0</v>
      </c>
      <c r="K16" s="3">
        <f t="shared" si="3"/>
        <v>9091.2</v>
      </c>
      <c r="L16" s="3">
        <f t="shared" si="4"/>
        <v>9091.2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/>
      <c r="G17" s="86">
        <v>5</v>
      </c>
      <c r="H17" s="4">
        <f t="shared" si="0"/>
        <v>5</v>
      </c>
      <c r="I17" s="3">
        <f t="shared" si="1"/>
        <v>4337.892</v>
      </c>
      <c r="J17" s="3">
        <f t="shared" si="2"/>
        <v>0</v>
      </c>
      <c r="K17" s="3">
        <f t="shared" si="3"/>
        <v>1668.4199999999998</v>
      </c>
      <c r="L17" s="3">
        <f t="shared" si="4"/>
        <v>1668.4199999999998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250</v>
      </c>
      <c r="G19" s="86"/>
      <c r="H19" s="4">
        <f t="shared" si="0"/>
        <v>250</v>
      </c>
      <c r="I19" s="3">
        <f t="shared" si="1"/>
        <v>57757.5</v>
      </c>
      <c r="J19" s="3">
        <f t="shared" si="2"/>
        <v>57757.5</v>
      </c>
      <c r="K19" s="3">
        <f t="shared" si="3"/>
        <v>0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4</v>
      </c>
      <c r="G20" s="86"/>
      <c r="H20" s="4">
        <f t="shared" si="0"/>
        <v>4</v>
      </c>
      <c r="I20" s="3">
        <f t="shared" si="1"/>
        <v>4337.892</v>
      </c>
      <c r="J20" s="3">
        <f t="shared" si="2"/>
        <v>1334.7359999999999</v>
      </c>
      <c r="K20" s="3">
        <f t="shared" si="3"/>
        <v>0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>
        <v>43</v>
      </c>
      <c r="G25" s="86"/>
      <c r="H25" s="4">
        <f t="shared" si="0"/>
        <v>43</v>
      </c>
      <c r="I25" s="3">
        <f t="shared" si="1"/>
        <v>5454.72</v>
      </c>
      <c r="J25" s="3">
        <f t="shared" si="2"/>
        <v>3909.2160000000003</v>
      </c>
      <c r="K25" s="3">
        <f t="shared" si="3"/>
        <v>0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>
        <v>3</v>
      </c>
      <c r="G26" s="86"/>
      <c r="H26" s="4">
        <f t="shared" si="0"/>
        <v>3</v>
      </c>
      <c r="I26" s="3">
        <f t="shared" si="1"/>
        <v>1334.7359999999999</v>
      </c>
      <c r="J26" s="3">
        <f t="shared" si="2"/>
        <v>1001.0519999999999</v>
      </c>
      <c r="K26" s="3">
        <f t="shared" si="3"/>
        <v>0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>
        <v>100</v>
      </c>
      <c r="G37" s="86"/>
      <c r="H37" s="4">
        <f t="shared" si="0"/>
        <v>100</v>
      </c>
      <c r="I37" s="3">
        <f t="shared" si="1"/>
        <v>40910.4</v>
      </c>
      <c r="J37" s="3">
        <f t="shared" si="2"/>
        <v>9091.2</v>
      </c>
      <c r="K37" s="3">
        <f t="shared" si="3"/>
        <v>0</v>
      </c>
      <c r="L37" s="3">
        <f t="shared" si="4"/>
        <v>9091.2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>
        <v>4</v>
      </c>
      <c r="G38" s="86"/>
      <c r="H38" s="4">
        <f t="shared" si="0"/>
        <v>4</v>
      </c>
      <c r="I38" s="3">
        <f t="shared" si="1"/>
        <v>6006.312</v>
      </c>
      <c r="J38" s="3">
        <f t="shared" si="2"/>
        <v>1334.7359999999999</v>
      </c>
      <c r="K38" s="3">
        <f t="shared" si="3"/>
        <v>0</v>
      </c>
      <c r="L38" s="3">
        <f t="shared" si="4"/>
        <v>1334.7359999999999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117701.62800000001</v>
      </c>
      <c r="K40" s="51">
        <f>SUM(K9:K38)</f>
        <v>46583.028000000006</v>
      </c>
      <c r="L40" s="51">
        <f>SUM(L9:L38)</f>
        <v>164284.65600000002</v>
      </c>
    </row>
    <row r="41" spans="1:12" s="60" customFormat="1" ht="14.25" customHeight="1">
      <c r="A41" s="96" t="s">
        <v>134</v>
      </c>
      <c r="B41" s="96"/>
      <c r="C41" s="96"/>
      <c r="D41" s="96"/>
      <c r="E41" s="96"/>
      <c r="F41" s="96"/>
      <c r="G41" s="96"/>
      <c r="H41" s="96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117701.63</v>
      </c>
    </row>
  </sheetData>
  <sheetProtection/>
  <mergeCells count="16">
    <mergeCell ref="A1:G1"/>
    <mergeCell ref="I1:L1"/>
    <mergeCell ref="A2:L2"/>
    <mergeCell ref="A3:F3"/>
    <mergeCell ref="G3:L3"/>
    <mergeCell ref="A4:L4"/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1">
      <selection activeCell="F44" sqref="F44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03"/>
      <c r="B1" s="103"/>
      <c r="C1" s="103"/>
      <c r="D1" s="103"/>
      <c r="E1" s="103"/>
      <c r="F1" s="103"/>
      <c r="G1" s="103"/>
      <c r="H1" s="45"/>
      <c r="I1" s="104" t="s">
        <v>129</v>
      </c>
      <c r="J1" s="104"/>
      <c r="K1" s="104"/>
      <c r="L1" s="104"/>
    </row>
    <row r="2" spans="1:12" ht="15.7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.75">
      <c r="A3" s="106" t="s">
        <v>97</v>
      </c>
      <c r="B3" s="107"/>
      <c r="C3" s="107"/>
      <c r="D3" s="107"/>
      <c r="E3" s="107"/>
      <c r="F3" s="107"/>
      <c r="G3" s="108" t="s">
        <v>130</v>
      </c>
      <c r="H3" s="108"/>
      <c r="I3" s="108"/>
      <c r="J3" s="108"/>
      <c r="K3" s="108"/>
      <c r="L3" s="108"/>
    </row>
    <row r="4" spans="1:12" ht="33" customHeight="1">
      <c r="A4" s="106" t="s">
        <v>100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24" ht="52.5" customHeight="1">
      <c r="A5" s="97" t="s">
        <v>99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12" ht="15.75">
      <c r="A6" s="98" t="s">
        <v>128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.75">
      <c r="A7" s="99" t="s">
        <v>0</v>
      </c>
      <c r="B7" s="99" t="s">
        <v>2</v>
      </c>
      <c r="C7" s="99" t="s">
        <v>1</v>
      </c>
      <c r="D7" s="100" t="s">
        <v>3</v>
      </c>
      <c r="E7" s="101" t="s">
        <v>4</v>
      </c>
      <c r="F7" s="101"/>
      <c r="G7" s="101"/>
      <c r="H7" s="101"/>
      <c r="I7" s="102" t="s">
        <v>5</v>
      </c>
      <c r="J7" s="102"/>
      <c r="K7" s="102"/>
      <c r="L7" s="102"/>
    </row>
    <row r="8" spans="1:12" ht="15.75">
      <c r="A8" s="99"/>
      <c r="B8" s="99"/>
      <c r="C8" s="99"/>
      <c r="D8" s="100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/>
      <c r="G10" s="86">
        <v>200</v>
      </c>
      <c r="H10" s="4">
        <f aca="true" t="shared" si="0" ref="H10:H38">G10+F10</f>
        <v>200</v>
      </c>
      <c r="I10" s="3">
        <f aca="true" t="shared" si="1" ref="I10:I38">E10*D10</f>
        <v>62729.280000000006</v>
      </c>
      <c r="J10" s="3">
        <f aca="true" t="shared" si="2" ref="J10:J38">F10*D10</f>
        <v>0</v>
      </c>
      <c r="K10" s="3">
        <f aca="true" t="shared" si="3" ref="K10:K38">D10*G10</f>
        <v>18182.4</v>
      </c>
      <c r="L10" s="3">
        <f aca="true" t="shared" si="4" ref="L10:L38">K10+J10</f>
        <v>18182.4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/>
      <c r="G11" s="88">
        <v>10</v>
      </c>
      <c r="H11" s="4">
        <f t="shared" si="0"/>
        <v>10</v>
      </c>
      <c r="I11" s="3">
        <f t="shared" si="1"/>
        <v>10010.519999999999</v>
      </c>
      <c r="J11" s="3">
        <f t="shared" si="2"/>
        <v>0</v>
      </c>
      <c r="K11" s="3">
        <f t="shared" si="3"/>
        <v>3336.8399999999997</v>
      </c>
      <c r="L11" s="3">
        <f t="shared" si="4"/>
        <v>3336.8399999999997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/>
      <c r="G16" s="86"/>
      <c r="H16" s="4">
        <f t="shared" si="0"/>
        <v>0</v>
      </c>
      <c r="I16" s="3">
        <f t="shared" si="1"/>
        <v>22728</v>
      </c>
      <c r="J16" s="3">
        <f t="shared" si="2"/>
        <v>0</v>
      </c>
      <c r="K16" s="3">
        <f t="shared" si="3"/>
        <v>0</v>
      </c>
      <c r="L16" s="3">
        <f t="shared" si="4"/>
        <v>0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/>
      <c r="G17" s="86"/>
      <c r="H17" s="4">
        <f t="shared" si="0"/>
        <v>0</v>
      </c>
      <c r="I17" s="3">
        <f t="shared" si="1"/>
        <v>4337.892</v>
      </c>
      <c r="J17" s="3">
        <f t="shared" si="2"/>
        <v>0</v>
      </c>
      <c r="K17" s="3">
        <f t="shared" si="3"/>
        <v>0</v>
      </c>
      <c r="L17" s="3">
        <f t="shared" si="4"/>
        <v>0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150</v>
      </c>
      <c r="G19" s="86">
        <v>100</v>
      </c>
      <c r="H19" s="4">
        <f t="shared" si="0"/>
        <v>250</v>
      </c>
      <c r="I19" s="3">
        <f t="shared" si="1"/>
        <v>57757.5</v>
      </c>
      <c r="J19" s="3">
        <f t="shared" si="2"/>
        <v>34654.5</v>
      </c>
      <c r="K19" s="3">
        <f t="shared" si="3"/>
        <v>23103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2</v>
      </c>
      <c r="G20" s="86">
        <v>2</v>
      </c>
      <c r="H20" s="4">
        <f t="shared" si="0"/>
        <v>4</v>
      </c>
      <c r="I20" s="3">
        <f t="shared" si="1"/>
        <v>4337.892</v>
      </c>
      <c r="J20" s="3">
        <f t="shared" si="2"/>
        <v>667.3679999999999</v>
      </c>
      <c r="K20" s="3">
        <f t="shared" si="3"/>
        <v>667.3679999999999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/>
      <c r="G25" s="86">
        <v>43</v>
      </c>
      <c r="H25" s="4">
        <f t="shared" si="0"/>
        <v>43</v>
      </c>
      <c r="I25" s="3">
        <f t="shared" si="1"/>
        <v>5454.72</v>
      </c>
      <c r="J25" s="3">
        <f t="shared" si="2"/>
        <v>0</v>
      </c>
      <c r="K25" s="3">
        <f t="shared" si="3"/>
        <v>3909.2160000000003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/>
      <c r="G26" s="86">
        <v>3</v>
      </c>
      <c r="H26" s="4">
        <f t="shared" si="0"/>
        <v>3</v>
      </c>
      <c r="I26" s="3">
        <f t="shared" si="1"/>
        <v>1334.7359999999999</v>
      </c>
      <c r="J26" s="3">
        <f t="shared" si="2"/>
        <v>0</v>
      </c>
      <c r="K26" s="3">
        <f t="shared" si="3"/>
        <v>1001.0519999999999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/>
      <c r="G37" s="86">
        <v>100</v>
      </c>
      <c r="H37" s="4">
        <f t="shared" si="0"/>
        <v>100</v>
      </c>
      <c r="I37" s="3">
        <f t="shared" si="1"/>
        <v>40910.4</v>
      </c>
      <c r="J37" s="3">
        <f t="shared" si="2"/>
        <v>0</v>
      </c>
      <c r="K37" s="3">
        <f t="shared" si="3"/>
        <v>9091.2</v>
      </c>
      <c r="L37" s="3">
        <f t="shared" si="4"/>
        <v>9091.2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/>
      <c r="G38" s="86">
        <v>4</v>
      </c>
      <c r="H38" s="4">
        <f t="shared" si="0"/>
        <v>4</v>
      </c>
      <c r="I38" s="3">
        <f t="shared" si="1"/>
        <v>6006.312</v>
      </c>
      <c r="J38" s="3">
        <f t="shared" si="2"/>
        <v>0</v>
      </c>
      <c r="K38" s="3">
        <f t="shared" si="3"/>
        <v>1334.7359999999999</v>
      </c>
      <c r="L38" s="3">
        <f t="shared" si="4"/>
        <v>1334.7359999999999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57075.816000000006</v>
      </c>
      <c r="K40" s="51">
        <f>SUM(K9:K38)</f>
        <v>60625.81200000001</v>
      </c>
      <c r="L40" s="51">
        <f>SUM(L9:L38)</f>
        <v>117701.62800000001</v>
      </c>
    </row>
    <row r="41" spans="1:12" s="60" customFormat="1" ht="14.25" customHeight="1">
      <c r="A41" s="96" t="s">
        <v>131</v>
      </c>
      <c r="B41" s="96"/>
      <c r="C41" s="96"/>
      <c r="D41" s="96"/>
      <c r="E41" s="96"/>
      <c r="F41" s="96"/>
      <c r="G41" s="96"/>
      <c r="H41" s="96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57075.82</v>
      </c>
    </row>
  </sheetData>
  <sheetProtection/>
  <mergeCells count="16"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03"/>
      <c r="B1" s="103"/>
      <c r="C1" s="103"/>
      <c r="D1" s="103"/>
      <c r="E1" s="103"/>
      <c r="F1" s="103"/>
      <c r="G1" s="103"/>
      <c r="H1" s="45"/>
      <c r="I1" s="104" t="s">
        <v>40</v>
      </c>
      <c r="J1" s="104"/>
      <c r="K1" s="104"/>
      <c r="L1" s="104"/>
    </row>
    <row r="2" spans="1:12" ht="15.75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.75">
      <c r="A3" s="106" t="s">
        <v>97</v>
      </c>
      <c r="B3" s="107"/>
      <c r="C3" s="107"/>
      <c r="D3" s="107"/>
      <c r="E3" s="107"/>
      <c r="F3" s="107"/>
      <c r="G3" s="108" t="s">
        <v>98</v>
      </c>
      <c r="H3" s="108"/>
      <c r="I3" s="108"/>
      <c r="J3" s="108"/>
      <c r="K3" s="108"/>
      <c r="L3" s="108"/>
    </row>
    <row r="4" spans="1:12" ht="33" customHeight="1">
      <c r="A4" s="106" t="s">
        <v>100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24" ht="52.5" customHeight="1">
      <c r="A5" s="97" t="s">
        <v>99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12" ht="15.75">
      <c r="A6" s="98" t="s">
        <v>128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.75">
      <c r="A7" s="99" t="s">
        <v>0</v>
      </c>
      <c r="B7" s="99" t="s">
        <v>2</v>
      </c>
      <c r="C7" s="99" t="s">
        <v>1</v>
      </c>
      <c r="D7" s="100" t="s">
        <v>3</v>
      </c>
      <c r="E7" s="101" t="s">
        <v>4</v>
      </c>
      <c r="F7" s="101"/>
      <c r="G7" s="101"/>
      <c r="H7" s="101"/>
      <c r="I7" s="102" t="s">
        <v>5</v>
      </c>
      <c r="J7" s="102"/>
      <c r="K7" s="102"/>
      <c r="L7" s="102"/>
    </row>
    <row r="8" spans="1:12" ht="15.75">
      <c r="A8" s="99"/>
      <c r="B8" s="99"/>
      <c r="C8" s="99"/>
      <c r="D8" s="100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/>
      <c r="G10" s="86"/>
      <c r="H10" s="4">
        <f aca="true" t="shared" si="0" ref="H10:H38">G10+F10</f>
        <v>0</v>
      </c>
      <c r="I10" s="3">
        <f aca="true" t="shared" si="1" ref="I10:I38">E10*D10</f>
        <v>62729.280000000006</v>
      </c>
      <c r="J10" s="3">
        <f aca="true" t="shared" si="2" ref="J10:J38">F10*D10</f>
        <v>0</v>
      </c>
      <c r="K10" s="3">
        <f aca="true" t="shared" si="3" ref="K10:K38">D10*G10</f>
        <v>0</v>
      </c>
      <c r="L10" s="3">
        <f aca="true" t="shared" si="4" ref="L10:L38">K10+J10</f>
        <v>0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/>
      <c r="G11" s="88"/>
      <c r="H11" s="4">
        <f t="shared" si="0"/>
        <v>0</v>
      </c>
      <c r="I11" s="3">
        <f t="shared" si="1"/>
        <v>10010.519999999999</v>
      </c>
      <c r="J11" s="3">
        <f t="shared" si="2"/>
        <v>0</v>
      </c>
      <c r="K11" s="3">
        <f t="shared" si="3"/>
        <v>0</v>
      </c>
      <c r="L11" s="3">
        <f t="shared" si="4"/>
        <v>0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21"/>
      <c r="G13" s="86">
        <v>141</v>
      </c>
      <c r="H13" s="4">
        <f t="shared" si="0"/>
        <v>141</v>
      </c>
      <c r="I13" s="3">
        <f t="shared" si="1"/>
        <v>12818.592</v>
      </c>
      <c r="J13" s="3">
        <f t="shared" si="2"/>
        <v>0</v>
      </c>
      <c r="K13" s="3">
        <f t="shared" si="3"/>
        <v>12818.592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/>
      <c r="G14" s="86">
        <v>12</v>
      </c>
      <c r="H14" s="4">
        <f t="shared" si="0"/>
        <v>12</v>
      </c>
      <c r="I14" s="3">
        <f t="shared" si="1"/>
        <v>4004.2079999999996</v>
      </c>
      <c r="J14" s="3">
        <f t="shared" si="2"/>
        <v>0</v>
      </c>
      <c r="K14" s="3">
        <f t="shared" si="3"/>
        <v>4004.2079999999996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/>
      <c r="G16" s="86"/>
      <c r="H16" s="4">
        <f t="shared" si="0"/>
        <v>0</v>
      </c>
      <c r="I16" s="3">
        <f t="shared" si="1"/>
        <v>22728</v>
      </c>
      <c r="J16" s="3">
        <f t="shared" si="2"/>
        <v>0</v>
      </c>
      <c r="K16" s="3">
        <f t="shared" si="3"/>
        <v>0</v>
      </c>
      <c r="L16" s="3">
        <f t="shared" si="4"/>
        <v>0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21"/>
      <c r="G17" s="86"/>
      <c r="H17" s="4">
        <f t="shared" si="0"/>
        <v>0</v>
      </c>
      <c r="I17" s="3">
        <f t="shared" si="1"/>
        <v>4337.892</v>
      </c>
      <c r="J17" s="3">
        <f t="shared" si="2"/>
        <v>0</v>
      </c>
      <c r="K17" s="3">
        <f t="shared" si="3"/>
        <v>0</v>
      </c>
      <c r="L17" s="3">
        <f t="shared" si="4"/>
        <v>0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40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40"/>
      <c r="G19" s="86">
        <v>150</v>
      </c>
      <c r="H19" s="4">
        <f t="shared" si="0"/>
        <v>150</v>
      </c>
      <c r="I19" s="3">
        <f t="shared" si="1"/>
        <v>57757.5</v>
      </c>
      <c r="J19" s="3">
        <f t="shared" si="2"/>
        <v>0</v>
      </c>
      <c r="K19" s="3">
        <f t="shared" si="3"/>
        <v>34654.5</v>
      </c>
      <c r="L19" s="3">
        <f t="shared" si="4"/>
        <v>34654.5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40"/>
      <c r="G20" s="86">
        <v>2</v>
      </c>
      <c r="H20" s="4">
        <f t="shared" si="0"/>
        <v>2</v>
      </c>
      <c r="I20" s="3">
        <f t="shared" si="1"/>
        <v>4337.892</v>
      </c>
      <c r="J20" s="3">
        <f t="shared" si="2"/>
        <v>0</v>
      </c>
      <c r="K20" s="3">
        <f t="shared" si="3"/>
        <v>667.3679999999999</v>
      </c>
      <c r="L20" s="3">
        <f t="shared" si="4"/>
        <v>667.3679999999999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21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21"/>
      <c r="G25" s="86"/>
      <c r="H25" s="4">
        <f t="shared" si="0"/>
        <v>0</v>
      </c>
      <c r="I25" s="3">
        <f t="shared" si="1"/>
        <v>5454.72</v>
      </c>
      <c r="J25" s="3">
        <f t="shared" si="2"/>
        <v>0</v>
      </c>
      <c r="K25" s="3">
        <f t="shared" si="3"/>
        <v>0</v>
      </c>
      <c r="L25" s="3">
        <f t="shared" si="4"/>
        <v>0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40"/>
      <c r="G26" s="86"/>
      <c r="H26" s="4">
        <f t="shared" si="0"/>
        <v>0</v>
      </c>
      <c r="I26" s="3">
        <f t="shared" si="1"/>
        <v>1334.7359999999999</v>
      </c>
      <c r="J26" s="3">
        <f t="shared" si="2"/>
        <v>0</v>
      </c>
      <c r="K26" s="3">
        <f t="shared" si="3"/>
        <v>0</v>
      </c>
      <c r="L26" s="3">
        <f t="shared" si="4"/>
        <v>0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40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40"/>
      <c r="G28" s="86">
        <v>30</v>
      </c>
      <c r="H28" s="4">
        <f t="shared" si="0"/>
        <v>30</v>
      </c>
      <c r="I28" s="3">
        <f t="shared" si="1"/>
        <v>793.26</v>
      </c>
      <c r="J28" s="3">
        <f t="shared" si="2"/>
        <v>0</v>
      </c>
      <c r="K28" s="3">
        <f t="shared" si="3"/>
        <v>528.84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21"/>
      <c r="G29" s="86">
        <v>30</v>
      </c>
      <c r="H29" s="4">
        <f t="shared" si="0"/>
        <v>30</v>
      </c>
      <c r="I29" s="3">
        <f t="shared" si="1"/>
        <v>33.75</v>
      </c>
      <c r="J29" s="3">
        <f t="shared" si="2"/>
        <v>0</v>
      </c>
      <c r="K29" s="3">
        <f t="shared" si="3"/>
        <v>22.5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40"/>
      <c r="G30" s="86">
        <v>30</v>
      </c>
      <c r="H30" s="4">
        <f t="shared" si="0"/>
        <v>30</v>
      </c>
      <c r="I30" s="3">
        <f t="shared" si="1"/>
        <v>2340.9</v>
      </c>
      <c r="J30" s="3">
        <f t="shared" si="2"/>
        <v>0</v>
      </c>
      <c r="K30" s="3">
        <f t="shared" si="3"/>
        <v>1560.6000000000001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40"/>
      <c r="G31" s="86">
        <v>20</v>
      </c>
      <c r="H31" s="4">
        <f t="shared" si="0"/>
        <v>20</v>
      </c>
      <c r="I31" s="3">
        <f t="shared" si="1"/>
        <v>3227.7599999999998</v>
      </c>
      <c r="J31" s="3">
        <f t="shared" si="2"/>
        <v>0</v>
      </c>
      <c r="K31" s="3">
        <f t="shared" si="3"/>
        <v>2151.84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40"/>
      <c r="G32" s="86">
        <v>2</v>
      </c>
      <c r="H32" s="4">
        <f t="shared" si="0"/>
        <v>2</v>
      </c>
      <c r="I32" s="3">
        <f t="shared" si="1"/>
        <v>1334.7359999999999</v>
      </c>
      <c r="J32" s="3">
        <f t="shared" si="2"/>
        <v>0</v>
      </c>
      <c r="K32" s="3">
        <f t="shared" si="3"/>
        <v>667.3679999999999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21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40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40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40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40"/>
      <c r="G37" s="86"/>
      <c r="H37" s="4">
        <f t="shared" si="0"/>
        <v>0</v>
      </c>
      <c r="I37" s="3">
        <f t="shared" si="1"/>
        <v>40910.4</v>
      </c>
      <c r="J37" s="3">
        <f t="shared" si="2"/>
        <v>0</v>
      </c>
      <c r="K37" s="3">
        <f t="shared" si="3"/>
        <v>0</v>
      </c>
      <c r="L37" s="3">
        <f t="shared" si="4"/>
        <v>0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40"/>
      <c r="G38" s="86"/>
      <c r="H38" s="4">
        <f t="shared" si="0"/>
        <v>0</v>
      </c>
      <c r="I38" s="3">
        <f t="shared" si="1"/>
        <v>6006.312</v>
      </c>
      <c r="J38" s="3">
        <f t="shared" si="2"/>
        <v>0</v>
      </c>
      <c r="K38" s="3">
        <f t="shared" si="3"/>
        <v>0</v>
      </c>
      <c r="L38" s="3">
        <f t="shared" si="4"/>
        <v>0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0</v>
      </c>
      <c r="K40" s="51">
        <f>SUM(K9:K38)</f>
        <v>57075.816000000006</v>
      </c>
      <c r="L40" s="51">
        <f>SUM(L9:L38)</f>
        <v>57075.816000000006</v>
      </c>
    </row>
    <row r="41" spans="1:12" s="60" customFormat="1" ht="14.25" customHeight="1">
      <c r="A41" s="96" t="s">
        <v>127</v>
      </c>
      <c r="B41" s="96"/>
      <c r="C41" s="96"/>
      <c r="D41" s="96"/>
      <c r="E41" s="96"/>
      <c r="F41" s="96"/>
      <c r="G41" s="96"/>
      <c r="H41" s="96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/>
    </row>
  </sheetData>
  <sheetProtection/>
  <mergeCells count="16"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"/>
      <c r="I1" s="119" t="s">
        <v>37</v>
      </c>
      <c r="J1" s="119"/>
      <c r="K1" s="119"/>
      <c r="L1" s="119"/>
    </row>
    <row r="2" spans="1:12" ht="15.75">
      <c r="A2" s="120" t="s">
        <v>11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5.75">
      <c r="A3" s="121" t="s">
        <v>22</v>
      </c>
      <c r="B3" s="122"/>
      <c r="C3" s="122"/>
      <c r="D3" s="122"/>
      <c r="E3" s="122"/>
      <c r="F3" s="122"/>
      <c r="G3" s="123" t="s">
        <v>38</v>
      </c>
      <c r="H3" s="123"/>
      <c r="I3" s="123"/>
      <c r="J3" s="123"/>
      <c r="K3" s="123"/>
      <c r="L3" s="123"/>
    </row>
    <row r="4" spans="1:12" ht="52.5" customHeight="1">
      <c r="A4" s="121" t="s">
        <v>24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63.75" customHeight="1">
      <c r="A5" s="113" t="s">
        <v>23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15.75">
      <c r="A6" s="114" t="s">
        <v>25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5.75">
      <c r="A7" s="115" t="s">
        <v>0</v>
      </c>
      <c r="B7" s="115" t="s">
        <v>2</v>
      </c>
      <c r="C7" s="115" t="s">
        <v>1</v>
      </c>
      <c r="D7" s="115" t="s">
        <v>3</v>
      </c>
      <c r="E7" s="116" t="s">
        <v>4</v>
      </c>
      <c r="F7" s="116"/>
      <c r="G7" s="116"/>
      <c r="H7" s="116"/>
      <c r="I7" s="117" t="s">
        <v>5</v>
      </c>
      <c r="J7" s="117"/>
      <c r="K7" s="117"/>
      <c r="L7" s="117"/>
    </row>
    <row r="8" spans="1:12" ht="15.75">
      <c r="A8" s="115"/>
      <c r="B8" s="115"/>
      <c r="C8" s="115"/>
      <c r="D8" s="115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09" t="s">
        <v>18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12" t="s">
        <v>39</v>
      </c>
      <c r="B26" s="112"/>
      <c r="C26" s="112"/>
      <c r="D26" s="112"/>
      <c r="E26" s="112"/>
      <c r="F26" s="112"/>
      <c r="G26" s="112"/>
      <c r="H26" s="112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2022-12-27T14:49:31Z</cp:lastPrinted>
  <dcterms:created xsi:type="dcterms:W3CDTF">2011-07-19T23:11:14Z</dcterms:created>
  <dcterms:modified xsi:type="dcterms:W3CDTF">2023-01-19T13:12:13Z</dcterms:modified>
  <cp:category/>
  <cp:version/>
  <cp:contentType/>
  <cp:contentStatus/>
</cp:coreProperties>
</file>