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05" sheetId="18" r:id="rId1"/>
    <sheet name="BM 04" sheetId="17" r:id="rId2"/>
    <sheet name="BM 03" sheetId="16" r:id="rId3"/>
    <sheet name="BM 02" sheetId="15" r:id="rId4"/>
    <sheet name="BM 01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d">#N/A</definedName>
    <definedName name="\f">#N/A</definedName>
    <definedName name="\p">#N/A</definedName>
    <definedName name="__123Graph_A" localSheetId="3" hidden="1">#REF!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3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3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3" hidden="1">#REF!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3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3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3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3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3" hidden="1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3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3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3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3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3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4">'BM 01'!$A$1:$L$365</definedName>
    <definedName name="_xlnm.Print_Area" localSheetId="3">'BM 02'!$A$1:$L$365</definedName>
    <definedName name="_xlnm.Print_Area" localSheetId="2">'BM 03'!$A$1:$L$365</definedName>
    <definedName name="_xlnm.Print_Area" localSheetId="1">'BM 04'!$A$1:$L$365</definedName>
    <definedName name="_xlnm.Print_Area" localSheetId="0">'BM 05'!$A$1:$L$365</definedName>
    <definedName name="Área_impressão_IM" localSheetId="3">#REF!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3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3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3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3">#REF!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3">#REF!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3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3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3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3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3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3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3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3" hidden="1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3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3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3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3" hidden="1">[4]Poço!#REF!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3">#REF!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3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3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3">#REF!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3">#REF!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3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3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3">#REF!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3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3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3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3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3">#REF!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3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3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3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4">'BM 01'!$1:$9</definedName>
    <definedName name="_xlnm.Print_Titles" localSheetId="3">'BM 02'!$1:$9</definedName>
    <definedName name="_xlnm.Print_Titles" localSheetId="2">'BM 03'!$1:$9</definedName>
    <definedName name="_xlnm.Print_Titles" localSheetId="1">'BM 04'!$1:$9</definedName>
    <definedName name="_xlnm.Print_Titles" localSheetId="0">'BM 05'!$1:$9</definedName>
    <definedName name="truncar" localSheetId="3">[3]Serv!#REF!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3">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3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8" l="1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2" i="18" l="1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<sst xmlns="http://schemas.openxmlformats.org/spreadsheetml/2006/main" count="5090" uniqueCount="632">
  <si>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</si>
  <si>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</si>
  <si>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</si>
  <si>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</si>
  <si>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</si>
  <si>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</si>
  <si>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</si>
  <si>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</si>
  <si>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</si>
  <si>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</si>
  <si>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</si>
  <si>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</si>
  <si>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</si>
  <si>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</si>
  <si>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</si>
  <si>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</si>
  <si>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</si>
  <si>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</si>
  <si>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</si>
  <si>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</si>
  <si>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</si>
  <si>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</si>
  <si>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</si>
  <si>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</si>
  <si>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</si>
  <si>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</si>
  <si>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</si>
  <si>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</si>
  <si>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</si>
  <si>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</si>
  <si>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</si>
  <si>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</si>
  <si>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</si>
  <si>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</si>
  <si>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</si>
  <si>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</si>
  <si>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</si>
  <si>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</si>
  <si>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</si>
  <si>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</si>
  <si>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</si>
  <si>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</si>
  <si>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</si>
  <si>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</si>
  <si>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</si>
  <si>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</si>
  <si>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</si>
  <si>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</si>
  <si>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</si>
  <si>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</si>
  <si>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</si>
  <si>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</si>
  <si>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</si>
  <si>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</si>
  <si>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</si>
  <si>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</si>
  <si>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</si>
  <si>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</si>
  <si>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</si>
  <si>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</si>
  <si>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</si>
  <si>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</si>
  <si>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</si>
  <si>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</si>
  <si>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</si>
  <si>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</si>
  <si>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</si>
  <si>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</si>
  <si>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</si>
  <si>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</si>
  <si>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</si>
  <si>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</si>
  <si>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</si>
  <si>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</si>
  <si>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</si>
  <si>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</si>
  <si>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</si>
  <si>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</si>
  <si>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</si>
  <si>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</si>
  <si>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</si>
  <si>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</si>
  <si>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</si>
  <si>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</si>
  <si>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</si>
  <si>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</si>
  <si>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</si>
  <si>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</si>
  <si>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</si>
  <si>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</si>
  <si>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</si>
  <si>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</si>
  <si>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</si>
  <si>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</si>
  <si>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</si>
  <si>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</si>
  <si>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</si>
  <si>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</si>
  <si>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</si>
  <si>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</si>
  <si>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</si>
  <si>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</si>
  <si>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</si>
  <si>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</si>
  <si>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</si>
  <si>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</si>
  <si>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</si>
  <si>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</si>
  <si>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</si>
  <si>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</si>
  <si>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</si>
  <si>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</si>
  <si>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</si>
  <si>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</si>
  <si>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</si>
  <si>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</si>
  <si>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</si>
  <si>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</si>
  <si>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</si>
  <si>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</si>
  <si>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</si>
  <si>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</si>
  <si>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</si>
  <si>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</si>
  <si>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</si>
  <si>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</si>
  <si>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</si>
  <si>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</si>
  <si>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</si>
  <si>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</si>
  <si>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</si>
  <si>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</si>
  <si>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</si>
  <si>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</si>
  <si>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</si>
  <si>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</si>
  <si>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</si>
  <si>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</si>
  <si>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</si>
  <si>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</si>
  <si>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</si>
  <si>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</si>
  <si>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</si>
  <si>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</si>
  <si>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</si>
  <si>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</si>
  <si>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</si>
  <si>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</si>
  <si>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</si>
  <si>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</si>
  <si>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</si>
  <si>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</si>
  <si>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</si>
  <si>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</si>
  <si>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</si>
  <si>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</si>
  <si>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</si>
  <si>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</si>
  <si>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</si>
  <si>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</si>
  <si>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</si>
  <si>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</si>
  <si>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</si>
  <si>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</si>
  <si>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</si>
  <si>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</si>
  <si>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</si>
  <si>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</si>
  <si>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</si>
  <si>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</si>
  <si>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</si>
  <si>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</si>
  <si>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</si>
  <si>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</si>
  <si>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</si>
  <si>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</si>
  <si>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</si>
  <si>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</si>
  <si>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</si>
  <si>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</si>
  <si>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</si>
  <si>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</si>
  <si>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</si>
  <si>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</si>
  <si>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</si>
  <si>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</si>
  <si>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</si>
  <si>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</si>
  <si>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</si>
  <si>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</si>
  <si>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</si>
  <si>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</si>
  <si>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</si>
  <si>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</si>
  <si>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</si>
  <si>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</si>
  <si>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</si>
  <si>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</si>
  <si>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</si>
  <si>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</si>
  <si>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</si>
  <si>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</si>
  <si>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</si>
  <si>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</si>
  <si>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</si>
  <si>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</si>
  <si>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</si>
  <si>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</si>
  <si>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</si>
  <si>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</si>
  <si>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</si>
  <si>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</si>
  <si>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</si>
  <si>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</si>
  <si>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</si>
  <si>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</si>
  <si>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</si>
  <si>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</si>
  <si>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</si>
  <si>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</si>
  <si>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</si>
  <si>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</si>
  <si>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</si>
  <si>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</si>
  <si>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</si>
  <si>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</si>
  <si>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</si>
  <si>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</si>
  <si>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</si>
  <si>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</si>
  <si>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</si>
  <si>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</si>
  <si>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</si>
  <si>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</si>
  <si>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</si>
  <si>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</si>
  <si>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</si>
  <si>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</si>
  <si>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</si>
  <si>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</si>
  <si>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</si>
  <si>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</si>
  <si>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</si>
  <si>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</si>
  <si>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</si>
  <si>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</si>
  <si>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</si>
  <si>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</si>
  <si>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</si>
  <si>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</si>
  <si>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</si>
  <si>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</si>
  <si>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</si>
  <si>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</si>
  <si>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</si>
  <si>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</si>
  <si>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</si>
  <si>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</si>
  <si>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</si>
  <si>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</si>
  <si>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</si>
  <si>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</si>
  <si>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</si>
  <si>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</si>
  <si>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</si>
  <si>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</si>
  <si>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</si>
  <si>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</si>
  <si>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</si>
  <si>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</si>
  <si>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</si>
  <si>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</si>
  <si>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</si>
  <si>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</si>
  <si>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</si>
  <si>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</si>
  <si>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</si>
  <si>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</si>
  <si>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</si>
  <si>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</si>
  <si>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</si>
  <si>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</si>
  <si>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</si>
  <si>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</si>
  <si>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</si>
  <si>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</si>
  <si>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</si>
  <si>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</si>
  <si>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</si>
  <si>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</si>
  <si>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</si>
  <si>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</si>
  <si>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</si>
  <si>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</si>
  <si>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</si>
  <si>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</si>
  <si>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</si>
  <si>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</si>
  <si>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</si>
  <si>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</si>
  <si>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</si>
  <si>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</si>
  <si>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</si>
  <si>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</si>
  <si>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</si>
  <si>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</si>
  <si>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</si>
  <si>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</si>
  <si>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</si>
  <si>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</si>
  <si>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</si>
  <si>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</si>
  <si>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</si>
  <si>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</si>
  <si>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</si>
  <si>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</si>
  <si>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</si>
  <si>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</si>
  <si>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</si>
  <si>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</si>
  <si>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</si>
  <si>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</si>
  <si>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</si>
  <si>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</si>
  <si>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</si>
  <si>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</si>
  <si>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</si>
  <si>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</si>
  <si>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</si>
  <si>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</si>
  <si>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</si>
  <si>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</si>
  <si>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</si>
  <si>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</si>
  <si>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</si>
  <si>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</si>
  <si>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</si>
  <si>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</si>
  <si>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</si>
  <si>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</si>
  <si>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</si>
  <si>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</si>
  <si>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</si>
  <si>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</si>
  <si>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</si>
  <si>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</si>
  <si>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</si>
  <si>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</si>
  <si>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</si>
  <si>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</si>
  <si>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</si>
  <si>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</si>
  <si>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</si>
  <si>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</si>
  <si>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</si>
  <si>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</si>
  <si>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</si>
  <si>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</si>
  <si>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</si>
  <si>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</si>
  <si>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</si>
  <si>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</si>
  <si>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</si>
  <si>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</si>
  <si>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</si>
  <si>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</si>
  <si>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</si>
  <si>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</si>
  <si>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</si>
  <si>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</si>
  <si>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</si>
  <si>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</si>
  <si>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</si>
  <si>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</si>
  <si>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</si>
  <si>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</si>
  <si>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</si>
  <si>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</si>
  <si>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</si>
  <si>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</si>
  <si>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</si>
  <si>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</si>
  <si>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</si>
  <si>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</si>
  <si>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</si>
  <si>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</si>
  <si>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</si>
  <si>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</si>
  <si>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</si>
  <si>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</si>
  <si>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</si>
  <si>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</si>
  <si>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</si>
  <si>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</si>
  <si>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</si>
  <si>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</si>
  <si>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</si>
  <si>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</si>
  <si>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</si>
  <si>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</si>
  <si>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</si>
  <si>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</si>
  <si>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</si>
  <si>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</si>
  <si>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</si>
  <si>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</si>
  <si>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</si>
  <si>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</si>
  <si>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</si>
  <si>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</si>
  <si>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</si>
  <si>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</si>
  <si>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</si>
  <si>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</si>
  <si>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</si>
  <si>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</si>
  <si>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</si>
  <si>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</si>
  <si>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</si>
  <si>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</si>
  <si>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</si>
  <si>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</si>
  <si>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</si>
  <si>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</si>
  <si>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</si>
  <si>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</si>
  <si>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</si>
  <si>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</si>
  <si>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</si>
  <si>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</si>
  <si>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</si>
  <si>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</si>
  <si>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</si>
  <si>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</si>
  <si>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</si>
  <si>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</si>
  <si>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</si>
  <si>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</si>
  <si>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</si>
  <si>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</si>
  <si>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</si>
  <si>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</si>
  <si>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</si>
  <si>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</si>
  <si>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</si>
  <si>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</si>
  <si>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</si>
  <si>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</si>
  <si>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</si>
  <si>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</si>
  <si>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</si>
  <si>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</si>
  <si>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</si>
  <si>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</si>
  <si>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</si>
  <si>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</si>
  <si>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</si>
  <si>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</si>
  <si>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</si>
  <si>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</si>
  <si>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</si>
  <si>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</si>
  <si>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</si>
  <si>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</si>
  <si>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</si>
  <si>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</si>
  <si>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</si>
  <si>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</si>
  <si>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</si>
  <si>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</si>
  <si>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</si>
  <si>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</si>
  <si>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</si>
  <si>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</si>
  <si>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</si>
  <si>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</si>
  <si>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</si>
  <si>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</si>
  <si>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</si>
  <si>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</si>
  <si>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</si>
  <si>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</si>
  <si>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</si>
  <si>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</si>
  <si>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</si>
  <si>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</si>
  <si>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</si>
  <si>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</si>
  <si>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</si>
  <si>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</si>
  <si>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</si>
  <si>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</si>
  <si>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</si>
  <si>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</si>
  <si>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</si>
  <si>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</si>
  <si>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</si>
  <si>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</si>
  <si>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</si>
  <si>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</si>
  <si>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</si>
  <si>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</si>
  <si>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</si>
  <si>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</si>
  <si>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</si>
  <si>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</si>
  <si>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</si>
  <si>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</si>
  <si>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</si>
  <si>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</si>
  <si>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</si>
  <si>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</si>
  <si>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</si>
  <si>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</si>
  <si>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</si>
  <si>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</si>
  <si>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</si>
  <si>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</si>
  <si>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</si>
  <si>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</si>
  <si>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</si>
  <si>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</si>
  <si>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</si>
  <si>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</si>
  <si>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</si>
  <si>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</si>
  <si>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</si>
  <si>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</si>
  <si>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</si>
  <si>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</si>
  <si>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</si>
  <si>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</si>
  <si>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</si>
  <si>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</si>
  <si>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</si>
  <si>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</si>
  <si>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</si>
  <si>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</si>
  <si>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</si>
  <si>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</si>
  <si>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</si>
  <si>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</si>
  <si>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</si>
  <si>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</si>
  <si>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</si>
  <si>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</si>
  <si>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</si>
  <si>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</si>
  <si>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</si>
  <si>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</si>
  <si>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</si>
  <si>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</si>
  <si>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</si>
  <si>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</si>
  <si>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</si>
  <si>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</si>
  <si>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</si>
  <si>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</si>
  <si>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</si>
  <si>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</si>
  <si>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</si>
  <si>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</si>
  <si>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</si>
  <si>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</si>
  <si>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</si>
  <si>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</si>
  <si>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</si>
  <si>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</si>
  <si>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</si>
  <si>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</si>
  <si>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</si>
  <si>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</si>
  <si>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</si>
  <si>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</si>
  <si>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</si>
  <si>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</si>
  <si>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</si>
  <si>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</si>
  <si>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</si>
  <si>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</si>
  <si>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</si>
  <si>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</si>
  <si>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</si>
  <si>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</si>
  <si>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</si>
  <si>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</si>
  <si>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</si>
  <si>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</si>
  <si>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</si>
  <si>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</si>
  <si>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</si>
  <si>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</si>
  <si>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</si>
  <si>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</si>
  <si>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</si>
  <si>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</si>
  <si>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</si>
  <si>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</si>
  <si>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</si>
  <si>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</si>
  <si>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</si>
  <si>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</si>
  <si>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</si>
  <si>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</si>
  <si>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</si>
  <si>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</si>
  <si>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</si>
  <si>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</si>
  <si>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</si>
  <si>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</si>
  <si>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</si>
  <si>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</si>
  <si>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</si>
  <si>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</si>
  <si>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</si>
  <si>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</si>
  <si>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</si>
  <si>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</si>
  <si>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</si>
  <si>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</si>
  <si>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</si>
  <si>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</si>
  <si>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</si>
  <si>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</si>
  <si>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</si>
  <si>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</si>
  <si>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</si>
  <si>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</si>
  <si>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</si>
  <si>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</si>
  <si>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</si>
  <si>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noventa e dois mil setecentos e quarenta e seis reais e cinquenta e oito centavos.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</si>
</sst>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167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65" fontId="17" fillId="0" borderId="0" xfId="3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justify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tabSelected="1" view="pageBreakPreview" topLeftCell="A349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60.2851562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4"/>
      <c r="B1" s="154"/>
      <c r="C1" s="154"/>
      <c r="D1" s="154"/>
      <c r="E1" s="154"/>
      <c r="F1" s="154"/>
      <c r="G1" s="154"/>
      <c r="H1" s="134"/>
      <c r="I1" s="155" t="s">
        <v>629</v>
      </c>
      <c r="J1" s="155"/>
      <c r="K1" s="155"/>
      <c r="L1" s="155"/>
    </row>
    <row r="2" spans="1:12" s="135" customFormat="1" ht="18.75" x14ac:dyDescent="0.3">
      <c r="A2" s="153" t="s">
        <v>613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5" customFormat="1" ht="18.75" x14ac:dyDescent="0.3">
      <c r="A3" s="156" t="s">
        <v>614</v>
      </c>
      <c r="B3" s="157"/>
      <c r="C3" s="157"/>
      <c r="D3" s="157"/>
      <c r="E3" s="157"/>
      <c r="F3" s="157"/>
      <c r="G3" s="158" t="s">
        <v>630</v>
      </c>
      <c r="H3" s="158"/>
      <c r="I3" s="158"/>
      <c r="J3" s="158"/>
      <c r="K3" s="158"/>
      <c r="L3" s="158"/>
    </row>
    <row r="4" spans="1:12" s="135" customFormat="1" ht="18.75" x14ac:dyDescent="0.3">
      <c r="A4" s="152" t="s">
        <v>615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135" customFormat="1" ht="18.75" x14ac:dyDescent="0.3">
      <c r="A5" s="156" t="s">
        <v>616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s="135" customFormat="1" ht="15.75" customHeight="1" x14ac:dyDescent="0.3">
      <c r="A6" s="160" t="s">
        <v>589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135" customFormat="1" ht="18.75" x14ac:dyDescent="0.3">
      <c r="A7" s="152" t="s">
        <v>617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1" customFormat="1" ht="15.75" x14ac:dyDescent="0.25">
      <c r="A8" s="161" t="s">
        <v>0</v>
      </c>
      <c r="B8" s="162" t="s">
        <v>9</v>
      </c>
      <c r="C8" s="161" t="s">
        <v>11</v>
      </c>
      <c r="D8" s="164" t="s">
        <v>23</v>
      </c>
      <c r="E8" s="165" t="s">
        <v>24</v>
      </c>
      <c r="F8" s="165"/>
      <c r="G8" s="165"/>
      <c r="H8" s="165"/>
      <c r="I8" s="166" t="s">
        <v>25</v>
      </c>
      <c r="J8" s="166"/>
      <c r="K8" s="166"/>
      <c r="L8" s="166"/>
    </row>
    <row r="9" spans="1:12" s="1" customFormat="1" ht="15.75" x14ac:dyDescent="0.25">
      <c r="A9" s="161"/>
      <c r="B9" s="163"/>
      <c r="C9" s="161"/>
      <c r="D9" s="164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>
        <v>5</v>
      </c>
      <c r="H12" s="16">
        <f>G12+F12</f>
        <v>5</v>
      </c>
      <c r="I12" s="14">
        <f>ROUNDUP((D12*E12),2)</f>
        <v>3049.88</v>
      </c>
      <c r="J12" s="14">
        <f>ROUNDUP((F12*D12),2)</f>
        <v>0</v>
      </c>
      <c r="K12" s="15">
        <f>ROUNDUP((D12*G12),2)</f>
        <v>2033.25</v>
      </c>
      <c r="L12" s="14">
        <f>K12+J12</f>
        <v>2033.25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3.19</v>
      </c>
      <c r="H32" s="16">
        <f t="shared" si="0"/>
        <v>6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10719.11</v>
      </c>
      <c r="L32" s="14">
        <f t="shared" si="4"/>
        <v>20161.330000000002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391.38</v>
      </c>
      <c r="H38" s="16">
        <f t="shared" si="0"/>
        <v>640.07999999999993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27635.35</v>
      </c>
      <c r="L38" s="14">
        <f t="shared" si="4"/>
        <v>45196.06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51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51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51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92746.58</v>
      </c>
      <c r="L364" s="15">
        <f>SUM(L11:L362)</f>
        <v>342030.58</v>
      </c>
    </row>
    <row r="365" spans="1:12" ht="14.25" customHeight="1" x14ac:dyDescent="0.2">
      <c r="A365" s="159" t="s">
        <v>631</v>
      </c>
      <c r="B365" s="159"/>
      <c r="C365" s="159"/>
      <c r="D365" s="159"/>
      <c r="E365" s="159"/>
      <c r="F365" s="159"/>
      <c r="G365" s="159"/>
      <c r="H365" s="159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4"/>
      <c r="B1" s="154"/>
      <c r="C1" s="154"/>
      <c r="D1" s="154"/>
      <c r="E1" s="154"/>
      <c r="F1" s="154"/>
      <c r="G1" s="154"/>
      <c r="H1" s="134"/>
      <c r="I1" s="155" t="s">
        <v>626</v>
      </c>
      <c r="J1" s="155"/>
      <c r="K1" s="155"/>
      <c r="L1" s="155"/>
    </row>
    <row r="2" spans="1:12" s="135" customFormat="1" ht="18.75" x14ac:dyDescent="0.3">
      <c r="A2" s="153" t="s">
        <v>613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5" customFormat="1" ht="18.75" x14ac:dyDescent="0.3">
      <c r="A3" s="156" t="s">
        <v>614</v>
      </c>
      <c r="B3" s="157"/>
      <c r="C3" s="157"/>
      <c r="D3" s="157"/>
      <c r="E3" s="157"/>
      <c r="F3" s="157"/>
      <c r="G3" s="158" t="s">
        <v>627</v>
      </c>
      <c r="H3" s="158"/>
      <c r="I3" s="158"/>
      <c r="J3" s="158"/>
      <c r="K3" s="158"/>
      <c r="L3" s="158"/>
    </row>
    <row r="4" spans="1:12" s="135" customFormat="1" ht="18.75" x14ac:dyDescent="0.3">
      <c r="A4" s="152" t="s">
        <v>615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135" customFormat="1" ht="18.75" x14ac:dyDescent="0.3">
      <c r="A5" s="156" t="s">
        <v>616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s="135" customFormat="1" ht="15.75" customHeight="1" x14ac:dyDescent="0.3">
      <c r="A6" s="160" t="s">
        <v>589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135" customFormat="1" ht="18.75" x14ac:dyDescent="0.3">
      <c r="A7" s="152" t="s">
        <v>617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1" customFormat="1" ht="15.75" x14ac:dyDescent="0.25">
      <c r="A8" s="161" t="s">
        <v>0</v>
      </c>
      <c r="B8" s="162" t="s">
        <v>9</v>
      </c>
      <c r="C8" s="161" t="s">
        <v>11</v>
      </c>
      <c r="D8" s="164" t="s">
        <v>23</v>
      </c>
      <c r="E8" s="165" t="s">
        <v>24</v>
      </c>
      <c r="F8" s="165"/>
      <c r="G8" s="165"/>
      <c r="H8" s="165"/>
      <c r="I8" s="166" t="s">
        <v>25</v>
      </c>
      <c r="J8" s="166"/>
      <c r="K8" s="166"/>
      <c r="L8" s="166"/>
    </row>
    <row r="9" spans="1:12" s="1" customFormat="1" ht="15.75" x14ac:dyDescent="0.25">
      <c r="A9" s="161"/>
      <c r="B9" s="163"/>
      <c r="C9" s="161"/>
      <c r="D9" s="164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159" t="s">
        <v>628</v>
      </c>
      <c r="B365" s="159"/>
      <c r="C365" s="159"/>
      <c r="D365" s="159"/>
      <c r="E365" s="159"/>
      <c r="F365" s="159"/>
      <c r="G365" s="159"/>
      <c r="H365" s="15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4"/>
      <c r="B1" s="154"/>
      <c r="C1" s="154"/>
      <c r="D1" s="154"/>
      <c r="E1" s="154"/>
      <c r="F1" s="154"/>
      <c r="G1" s="154"/>
      <c r="H1" s="134"/>
      <c r="I1" s="155" t="s">
        <v>622</v>
      </c>
      <c r="J1" s="155"/>
      <c r="K1" s="155"/>
      <c r="L1" s="155"/>
    </row>
    <row r="2" spans="1:12" s="135" customFormat="1" ht="18.75" x14ac:dyDescent="0.3">
      <c r="A2" s="153" t="s">
        <v>613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5" customFormat="1" ht="18.75" x14ac:dyDescent="0.3">
      <c r="A3" s="156" t="s">
        <v>614</v>
      </c>
      <c r="B3" s="157"/>
      <c r="C3" s="157"/>
      <c r="D3" s="157"/>
      <c r="E3" s="157"/>
      <c r="F3" s="157"/>
      <c r="G3" s="158" t="s">
        <v>623</v>
      </c>
      <c r="H3" s="158"/>
      <c r="I3" s="158"/>
      <c r="J3" s="158"/>
      <c r="K3" s="158"/>
      <c r="L3" s="158"/>
    </row>
    <row r="4" spans="1:12" s="135" customFormat="1" ht="18.75" x14ac:dyDescent="0.3">
      <c r="A4" s="152" t="s">
        <v>615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135" customFormat="1" ht="18.75" x14ac:dyDescent="0.3">
      <c r="A5" s="156" t="s">
        <v>616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s="135" customFormat="1" ht="15.75" customHeight="1" x14ac:dyDescent="0.3">
      <c r="A6" s="160" t="s">
        <v>589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135" customFormat="1" ht="18.75" x14ac:dyDescent="0.3">
      <c r="A7" s="152" t="s">
        <v>617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1" customFormat="1" ht="15.75" x14ac:dyDescent="0.25">
      <c r="A8" s="161" t="s">
        <v>0</v>
      </c>
      <c r="B8" s="162" t="s">
        <v>9</v>
      </c>
      <c r="C8" s="161" t="s">
        <v>11</v>
      </c>
      <c r="D8" s="164" t="s">
        <v>23</v>
      </c>
      <c r="E8" s="165" t="s">
        <v>24</v>
      </c>
      <c r="F8" s="165"/>
      <c r="G8" s="165"/>
      <c r="H8" s="165"/>
      <c r="I8" s="166" t="s">
        <v>25</v>
      </c>
      <c r="J8" s="166"/>
      <c r="K8" s="166"/>
      <c r="L8" s="166"/>
    </row>
    <row r="9" spans="1:12" s="1" customFormat="1" ht="15.75" x14ac:dyDescent="0.25">
      <c r="A9" s="161"/>
      <c r="B9" s="163"/>
      <c r="C9" s="161"/>
      <c r="D9" s="164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159" t="s">
        <v>625</v>
      </c>
      <c r="B365" s="159"/>
      <c r="C365" s="159"/>
      <c r="D365" s="159"/>
      <c r="E365" s="159"/>
      <c r="F365" s="159"/>
      <c r="G365" s="159"/>
      <c r="H365" s="159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4"/>
      <c r="B1" s="154"/>
      <c r="C1" s="154"/>
      <c r="D1" s="154"/>
      <c r="E1" s="154"/>
      <c r="F1" s="154"/>
      <c r="G1" s="154"/>
      <c r="H1" s="134"/>
      <c r="I1" s="155" t="s">
        <v>619</v>
      </c>
      <c r="J1" s="155"/>
      <c r="K1" s="155"/>
      <c r="L1" s="155"/>
    </row>
    <row r="2" spans="1:12" s="135" customFormat="1" ht="18.75" x14ac:dyDescent="0.3">
      <c r="A2" s="153" t="s">
        <v>613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5" customFormat="1" ht="18.75" x14ac:dyDescent="0.3">
      <c r="A3" s="156" t="s">
        <v>614</v>
      </c>
      <c r="B3" s="157"/>
      <c r="C3" s="157"/>
      <c r="D3" s="157"/>
      <c r="E3" s="157"/>
      <c r="F3" s="157"/>
      <c r="G3" s="158" t="s">
        <v>620</v>
      </c>
      <c r="H3" s="158"/>
      <c r="I3" s="158"/>
      <c r="J3" s="158"/>
      <c r="K3" s="158"/>
      <c r="L3" s="158"/>
    </row>
    <row r="4" spans="1:12" s="135" customFormat="1" ht="18.75" x14ac:dyDescent="0.3">
      <c r="A4" s="152" t="s">
        <v>615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135" customFormat="1" ht="18.75" x14ac:dyDescent="0.3">
      <c r="A5" s="156" t="s">
        <v>616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s="135" customFormat="1" ht="15.75" customHeight="1" x14ac:dyDescent="0.3">
      <c r="A6" s="160" t="s">
        <v>589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135" customFormat="1" ht="18.75" x14ac:dyDescent="0.3">
      <c r="A7" s="152" t="s">
        <v>617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1" customFormat="1" ht="15.75" x14ac:dyDescent="0.25">
      <c r="A8" s="161" t="s">
        <v>0</v>
      </c>
      <c r="B8" s="162" t="s">
        <v>9</v>
      </c>
      <c r="C8" s="161" t="s">
        <v>11</v>
      </c>
      <c r="D8" s="164" t="s">
        <v>23</v>
      </c>
      <c r="E8" s="165" t="s">
        <v>24</v>
      </c>
      <c r="F8" s="165"/>
      <c r="G8" s="165"/>
      <c r="H8" s="165"/>
      <c r="I8" s="166" t="s">
        <v>25</v>
      </c>
      <c r="J8" s="166"/>
      <c r="K8" s="166"/>
      <c r="L8" s="166"/>
    </row>
    <row r="9" spans="1:12" s="1" customFormat="1" ht="15.75" x14ac:dyDescent="0.25">
      <c r="A9" s="161"/>
      <c r="B9" s="163"/>
      <c r="C9" s="161"/>
      <c r="D9" s="164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159" t="s">
        <v>621</v>
      </c>
      <c r="B365" s="159"/>
      <c r="C365" s="159"/>
      <c r="D365" s="159"/>
      <c r="E365" s="159"/>
      <c r="F365" s="159"/>
      <c r="G365" s="159"/>
      <c r="H365" s="159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4"/>
      <c r="B1" s="154"/>
      <c r="C1" s="154"/>
      <c r="D1" s="154"/>
      <c r="E1" s="154"/>
      <c r="F1" s="154"/>
      <c r="G1" s="154"/>
      <c r="H1" s="134"/>
      <c r="I1" s="155" t="s">
        <v>31</v>
      </c>
      <c r="J1" s="155"/>
      <c r="K1" s="155"/>
      <c r="L1" s="155"/>
    </row>
    <row r="2" spans="1:12" s="135" customFormat="1" ht="18.75" x14ac:dyDescent="0.3">
      <c r="A2" s="153" t="s">
        <v>613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5" customFormat="1" ht="18.75" x14ac:dyDescent="0.3">
      <c r="A3" s="156" t="s">
        <v>614</v>
      </c>
      <c r="B3" s="157"/>
      <c r="C3" s="157"/>
      <c r="D3" s="157"/>
      <c r="E3" s="157"/>
      <c r="F3" s="157"/>
      <c r="G3" s="158" t="s">
        <v>590</v>
      </c>
      <c r="H3" s="158"/>
      <c r="I3" s="158"/>
      <c r="J3" s="158"/>
      <c r="K3" s="158"/>
      <c r="L3" s="158"/>
    </row>
    <row r="4" spans="1:12" s="135" customFormat="1" ht="18.75" x14ac:dyDescent="0.3">
      <c r="A4" s="152" t="s">
        <v>615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135" customFormat="1" ht="18.75" x14ac:dyDescent="0.3">
      <c r="A5" s="156" t="s">
        <v>616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s="135" customFormat="1" ht="15.75" customHeight="1" x14ac:dyDescent="0.3">
      <c r="A6" s="160" t="s">
        <v>589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135" customFormat="1" ht="18.75" x14ac:dyDescent="0.3">
      <c r="A7" s="152" t="s">
        <v>617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1" customFormat="1" ht="15.75" x14ac:dyDescent="0.25">
      <c r="A8" s="161" t="s">
        <v>0</v>
      </c>
      <c r="B8" s="162" t="s">
        <v>9</v>
      </c>
      <c r="C8" s="161" t="s">
        <v>11</v>
      </c>
      <c r="D8" s="164" t="s">
        <v>23</v>
      </c>
      <c r="E8" s="165" t="s">
        <v>24</v>
      </c>
      <c r="F8" s="165"/>
      <c r="G8" s="165"/>
      <c r="H8" s="165"/>
      <c r="I8" s="166" t="s">
        <v>25</v>
      </c>
      <c r="J8" s="166"/>
      <c r="K8" s="166"/>
      <c r="L8" s="166"/>
    </row>
    <row r="9" spans="1:12" s="1" customFormat="1" ht="15.75" x14ac:dyDescent="0.25">
      <c r="A9" s="161"/>
      <c r="B9" s="163"/>
      <c r="C9" s="161"/>
      <c r="D9" s="164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159" t="s">
        <v>618</v>
      </c>
      <c r="B365" s="159"/>
      <c r="C365" s="159"/>
      <c r="D365" s="159"/>
      <c r="E365" s="159"/>
      <c r="F365" s="159"/>
      <c r="G365" s="159"/>
      <c r="H365" s="15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BM 05</vt:lpstr>
      <vt:lpstr>BM 04</vt:lpstr>
      <vt:lpstr>BM 03</vt:lpstr>
      <vt:lpstr>BM 02</vt:lpstr>
      <vt:lpstr>BM 01</vt:lpstr>
      <vt:lpstr>'BM 01'!Area_de_impressao</vt:lpstr>
      <vt:lpstr>'BM 02'!Area_de_impressao</vt:lpstr>
      <vt:lpstr>'BM 03'!Area_de_impressao</vt:lpstr>
      <vt:lpstr>'BM 04'!Area_de_impressao</vt:lpstr>
      <vt:lpstr>'BM 05'!Area_de_impressao</vt:lpstr>
      <vt:lpstr>'BM 01'!Titulos_de_impressao</vt:lpstr>
      <vt:lpstr>'BM 02'!Titulos_de_impressao</vt:lpstr>
      <vt:lpstr>'BM 03'!Titulos_de_impressao</vt:lpstr>
      <vt:lpstr>'BM 04'!Titulos_de_impressao</vt:lpstr>
      <vt:lpstr>'BM 05'!Titulos_de_impressao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2022-03-29T19:08:15Z</cp:lastPrinted>
  <dcterms:created xsi:type="dcterms:W3CDTF">2017-05-24T17:49:27Z</dcterms:created>
  <dcterms:modified xsi:type="dcterms:W3CDTF">2022-05-12T18:41:35Z</dcterms:modified>
</cp:coreProperties>
</file>